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22755" windowHeight="9765"/>
  </bookViews>
  <sheets>
    <sheet name="Small Tool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O3" i="1" l="1"/>
  <c r="P3" i="1"/>
  <c r="Q3" i="1"/>
  <c r="Q4" i="1" s="1"/>
  <c r="R3" i="1"/>
  <c r="S3" i="1"/>
  <c r="S4" i="1" s="1"/>
  <c r="T3" i="1"/>
  <c r="U3" i="1"/>
  <c r="V3" i="1"/>
  <c r="U4" i="1"/>
  <c r="P4" i="1"/>
  <c r="O4" i="1" l="1"/>
  <c r="R4" i="1"/>
  <c r="T4" i="1"/>
  <c r="V4" i="1"/>
</calcChain>
</file>

<file path=xl/sharedStrings.xml><?xml version="1.0" encoding="utf-8"?>
<sst xmlns="http://schemas.openxmlformats.org/spreadsheetml/2006/main" count="108" uniqueCount="56">
  <si>
    <t>Energy Prof</t>
  </si>
  <si>
    <t>Date</t>
  </si>
  <si>
    <t>Track</t>
  </si>
  <si>
    <t>Race #</t>
  </si>
  <si>
    <t>Dist</t>
  </si>
  <si>
    <t>Surf</t>
  </si>
  <si>
    <t>Race Type</t>
  </si>
  <si>
    <t>Today RC</t>
  </si>
  <si>
    <t>Field</t>
  </si>
  <si>
    <t>Age</t>
  </si>
  <si>
    <t>Sex</t>
  </si>
  <si>
    <t xml:space="preserve"> </t>
  </si>
  <si>
    <t>APV #</t>
  </si>
  <si>
    <t>CR #</t>
  </si>
  <si>
    <t>BL Odds</t>
  </si>
  <si>
    <t>BL/BL #</t>
  </si>
  <si>
    <t>V/DC #</t>
  </si>
  <si>
    <t>Prim #</t>
  </si>
  <si>
    <t>Supp #</t>
  </si>
  <si>
    <t>TE PoH #</t>
  </si>
  <si>
    <t>Count</t>
  </si>
  <si>
    <t>L</t>
  </si>
  <si>
    <t>CD</t>
  </si>
  <si>
    <t>T</t>
  </si>
  <si>
    <t>CL 40 N3-L 3+F</t>
  </si>
  <si>
    <t>3 to 5</t>
  </si>
  <si>
    <t>F</t>
  </si>
  <si>
    <t>7/30/2017</t>
  </si>
  <si>
    <t>LS</t>
  </si>
  <si>
    <t>CL s15 N3-L 3+</t>
  </si>
  <si>
    <t>3 to 8</t>
  </si>
  <si>
    <t>M</t>
  </si>
  <si>
    <t>AQU</t>
  </si>
  <si>
    <t>CL 25 N2-L 3+</t>
  </si>
  <si>
    <t>3 to 9</t>
  </si>
  <si>
    <t>SA</t>
  </si>
  <si>
    <t>CL s15 N2-L 3+</t>
  </si>
  <si>
    <t>3 to 6</t>
  </si>
  <si>
    <t>7/21/2017</t>
  </si>
  <si>
    <t>DMR</t>
  </si>
  <si>
    <t>ST 75  3+</t>
  </si>
  <si>
    <t xml:space="preserve">4 to 6 </t>
  </si>
  <si>
    <t>7/29/2017</t>
  </si>
  <si>
    <t>GP</t>
  </si>
  <si>
    <t>OC 16 N1-X 3+</t>
  </si>
  <si>
    <t>3 to 7</t>
  </si>
  <si>
    <t>8/11/2017</t>
  </si>
  <si>
    <t>SAR</t>
  </si>
  <si>
    <t>t</t>
  </si>
  <si>
    <t>CL 40 N2-L 3+</t>
  </si>
  <si>
    <t>The yellow box is the place to input the percentage you want.</t>
  </si>
  <si>
    <t xml:space="preserve"> Excel small function </t>
  </si>
  <si>
    <t xml:space="preserve">The number in the green fields tell you the minimum number (in this case the "1"s - ie winners) where 80 % of the data is found. </t>
  </si>
  <si>
    <t xml:space="preserve">It's an easy way to recalculate what you want. Ie change the .80 to 0.50, and what you get tells you the percent where 50 % of the winners are found. </t>
  </si>
  <si>
    <t xml:space="preserve">You can drag or replace it to evaluate any data colums you like. </t>
  </si>
  <si>
    <t xml:space="preserve">If you're having trouble making it work, send me your file, and I'll fix it.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</si>
</sst>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0.0"/>
    <numFmt numFmtId="165" formatCode="[$-409]h:mm\ AM/PM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mic Sans MS"/>
      <family val="2"/>
    </font>
    <font>
      <b/>
      <sz val="12"/>
      <color theme="1"/>
      <name val="Comic Sans MS"/>
      <family val="4"/>
    </font>
    <font>
      <b/>
      <sz val="12"/>
      <color rgb="FF000000"/>
      <name val="Comic Sans MS"/>
      <family val="4"/>
    </font>
    <font>
      <b/>
      <sz val="11"/>
      <color rgb="FF000000"/>
      <name val="Comic Sans MS"/>
      <family val="4"/>
    </font>
    <font>
      <sz val="11"/>
      <color theme="0"/>
      <name val="Comic Sans MS"/>
      <family val="2"/>
    </font>
    <font>
      <sz val="10"/>
      <color rgb="FF000000"/>
      <name val="Arial"/>
      <family val="2"/>
    </font>
    <font>
      <b/>
      <sz val="14"/>
      <color theme="1"/>
      <name val="Comic Sans MS"/>
      <family val="4"/>
    </font>
  </fonts>
  <fills count="1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7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rgb="FFFFFFFF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70F8B7"/>
        <bgColor rgb="FF000000"/>
      </patternFill>
    </fill>
    <fill>
      <patternFill patternType="solid">
        <fgColor rgb="FF70F8B7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24">
    <xf numFmtId="165" fontId="0" fillId="0" borderId="0"/>
    <xf numFmtId="165" fontId="1" fillId="2" borderId="1" applyNumberFormat="0" applyFont="0" applyAlignment="0" applyProtection="0"/>
    <xf numFmtId="0" fontId="4" fillId="2" borderId="1" applyNumberFormat="0" applyFont="0" applyAlignment="0" applyProtection="0"/>
    <xf numFmtId="165" fontId="1" fillId="0" borderId="0"/>
    <xf numFmtId="0" fontId="1" fillId="2" borderId="1" applyNumberFormat="0" applyFont="0" applyAlignment="0" applyProtection="0"/>
    <xf numFmtId="0" fontId="8" fillId="5" borderId="0" applyNumberFormat="0" applyBorder="0" applyAlignment="0" applyProtection="0"/>
    <xf numFmtId="0" fontId="3" fillId="3" borderId="0" applyNumberFormat="0" applyBorder="0" applyAlignment="0" applyProtection="0"/>
    <xf numFmtId="0" fontId="8" fillId="3" borderId="0" applyNumberFormat="0" applyBorder="0" applyAlignment="0" applyProtection="0"/>
    <xf numFmtId="165" fontId="3" fillId="3" borderId="0" applyNumberFormat="0" applyBorder="0" applyAlignment="0" applyProtection="0"/>
    <xf numFmtId="165" fontId="3" fillId="3" borderId="0" applyNumberFormat="0" applyBorder="0" applyAlignment="0" applyProtection="0"/>
    <xf numFmtId="165" fontId="3" fillId="4" borderId="0" applyNumberFormat="0" applyBorder="0" applyAlignment="0" applyProtection="0"/>
    <xf numFmtId="44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4" fillId="0" borderId="0"/>
    <xf numFmtId="165" fontId="1" fillId="0" borderId="0"/>
    <xf numFmtId="0" fontId="1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2" borderId="1" applyNumberFormat="0" applyFont="0" applyAlignment="0" applyProtection="0"/>
    <xf numFmtId="165" fontId="1" fillId="12" borderId="1" applyNumberFormat="0" applyFont="0" applyAlignment="0" applyProtection="0"/>
    <xf numFmtId="165" fontId="1" fillId="2" borderId="1" applyNumberFormat="0" applyFont="0" applyAlignment="0" applyProtection="0"/>
    <xf numFmtId="9" fontId="9" fillId="0" borderId="0" applyFont="0" applyFill="0" applyBorder="0" applyAlignment="0" applyProtection="0"/>
  </cellStyleXfs>
  <cellXfs count="47">
    <xf numFmtId="165" fontId="0" fillId="0" borderId="0" xfId="0"/>
    <xf numFmtId="1" fontId="5" fillId="2" borderId="1" xfId="2" applyNumberFormat="1" applyFont="1" applyAlignment="1">
      <alignment horizontal="center"/>
    </xf>
    <xf numFmtId="1" fontId="5" fillId="2" borderId="1" xfId="2" applyNumberFormat="1" applyFont="1" applyAlignment="1">
      <alignment horizontal="center" wrapText="1"/>
    </xf>
    <xf numFmtId="14" fontId="5" fillId="2" borderId="1" xfId="2" applyNumberFormat="1" applyFont="1" applyAlignment="1" applyProtection="1">
      <alignment horizontal="center" wrapText="1"/>
      <protection locked="0"/>
    </xf>
    <xf numFmtId="1" fontId="5" fillId="2" borderId="1" xfId="2" applyNumberFormat="1" applyFont="1" applyAlignment="1" applyProtection="1">
      <alignment horizontal="center" wrapText="1"/>
      <protection locked="0"/>
    </xf>
    <xf numFmtId="164" fontId="5" fillId="2" borderId="1" xfId="2" applyNumberFormat="1" applyFont="1" applyAlignment="1" applyProtection="1">
      <alignment horizontal="center" wrapText="1"/>
      <protection locked="0"/>
    </xf>
    <xf numFmtId="165" fontId="0" fillId="7" borderId="0" xfId="0" applyFill="1"/>
    <xf numFmtId="1" fontId="7" fillId="9" borderId="1" xfId="2" applyNumberFormat="1" applyFont="1" applyFill="1" applyAlignment="1" applyProtection="1">
      <alignment horizontal="center" wrapText="1"/>
    </xf>
    <xf numFmtId="1" fontId="5" fillId="8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1" fontId="5" fillId="6" borderId="0" xfId="0" applyNumberFormat="1" applyFont="1" applyFill="1" applyBorder="1" applyAlignment="1">
      <alignment horizontal="center"/>
    </xf>
    <xf numFmtId="14" fontId="5" fillId="6" borderId="1" xfId="1" applyNumberFormat="1" applyFont="1" applyFill="1" applyBorder="1" applyAlignment="1">
      <alignment horizontal="center"/>
    </xf>
    <xf numFmtId="1" fontId="5" fillId="6" borderId="1" xfId="1" applyNumberFormat="1" applyFont="1" applyFill="1" applyBorder="1" applyAlignment="1">
      <alignment horizontal="center"/>
    </xf>
    <xf numFmtId="164" fontId="5" fillId="6" borderId="1" xfId="1" applyNumberFormat="1" applyFont="1" applyFill="1" applyBorder="1" applyAlignment="1">
      <alignment horizontal="center"/>
    </xf>
    <xf numFmtId="1" fontId="5" fillId="6" borderId="1" xfId="1" applyNumberFormat="1" applyFont="1" applyFill="1" applyBorder="1" applyAlignment="1"/>
    <xf numFmtId="1" fontId="5" fillId="6" borderId="0" xfId="1" applyNumberFormat="1" applyFont="1" applyFill="1" applyBorder="1" applyAlignment="1">
      <alignment horizontal="center"/>
    </xf>
    <xf numFmtId="165" fontId="0" fillId="8" borderId="0" xfId="0" applyFill="1"/>
    <xf numFmtId="2" fontId="5" fillId="2" borderId="1" xfId="2" applyNumberFormat="1" applyFont="1" applyAlignment="1">
      <alignment horizontal="center"/>
    </xf>
    <xf numFmtId="2" fontId="5" fillId="2" borderId="1" xfId="2" applyNumberFormat="1" applyFont="1" applyAlignment="1"/>
    <xf numFmtId="2" fontId="5" fillId="2" borderId="1" xfId="2" applyNumberFormat="1" applyFont="1" applyAlignment="1">
      <alignment horizontal="right" indent="2"/>
    </xf>
    <xf numFmtId="1" fontId="6" fillId="10" borderId="1" xfId="2" applyNumberFormat="1" applyFont="1" applyFill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1" fontId="5" fillId="13" borderId="0" xfId="0" applyNumberFormat="1" applyFont="1" applyFill="1" applyBorder="1" applyAlignment="1">
      <alignment horizontal="center"/>
    </xf>
    <xf numFmtId="14" fontId="5" fillId="2" borderId="1" xfId="2" applyNumberFormat="1" applyFont="1" applyAlignment="1">
      <alignment horizontal="center"/>
    </xf>
    <xf numFmtId="164" fontId="5" fillId="2" borderId="1" xfId="2" applyNumberFormat="1" applyFont="1" applyAlignment="1">
      <alignment horizontal="center"/>
    </xf>
    <xf numFmtId="1" fontId="5" fillId="2" borderId="1" xfId="2" applyNumberFormat="1" applyFont="1" applyAlignment="1"/>
    <xf numFmtId="1" fontId="5" fillId="2" borderId="1" xfId="2" applyNumberFormat="1" applyFont="1" applyAlignment="1">
      <alignment horizontal="right" indent="2"/>
    </xf>
    <xf numFmtId="165" fontId="0" fillId="7" borderId="0" xfId="0" applyFill="1" applyAlignment="1">
      <alignment vertical="top"/>
    </xf>
    <xf numFmtId="1" fontId="5" fillId="0" borderId="2" xfId="0" applyNumberFormat="1" applyFont="1" applyFill="1" applyBorder="1" applyAlignment="1">
      <alignment horizontal="center"/>
    </xf>
    <xf numFmtId="165" fontId="0" fillId="8" borderId="3" xfId="0" applyFill="1" applyBorder="1"/>
    <xf numFmtId="1" fontId="5" fillId="0" borderId="3" xfId="0" applyNumberFormat="1" applyFont="1" applyFill="1" applyBorder="1" applyAlignment="1">
      <alignment horizontal="center"/>
    </xf>
    <xf numFmtId="165" fontId="0" fillId="8" borderId="4" xfId="0" applyFill="1" applyBorder="1"/>
    <xf numFmtId="1" fontId="5" fillId="0" borderId="4" xfId="0" applyNumberFormat="1" applyFont="1" applyFill="1" applyBorder="1" applyAlignment="1">
      <alignment horizontal="center"/>
    </xf>
    <xf numFmtId="1" fontId="5" fillId="11" borderId="0" xfId="0" applyNumberFormat="1" applyFont="1" applyFill="1" applyBorder="1" applyAlignment="1">
      <alignment horizontal="center"/>
    </xf>
    <xf numFmtId="14" fontId="5" fillId="0" borderId="0" xfId="0" applyNumberFormat="1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/>
    <xf numFmtId="2" fontId="5" fillId="15" borderId="0" xfId="1" applyNumberFormat="1" applyFont="1" applyFill="1" applyBorder="1" applyAlignment="1">
      <alignment horizontal="right"/>
    </xf>
    <xf numFmtId="2" fontId="5" fillId="15" borderId="0" xfId="1" applyNumberFormat="1" applyFont="1" applyFill="1" applyBorder="1" applyAlignment="1"/>
    <xf numFmtId="1" fontId="5" fillId="0" borderId="0" xfId="0" applyNumberFormat="1" applyFont="1" applyFill="1" applyBorder="1" applyAlignment="1">
      <alignment horizontal="left"/>
    </xf>
    <xf numFmtId="1" fontId="5" fillId="11" borderId="0" xfId="0" applyNumberFormat="1" applyFont="1" applyFill="1" applyBorder="1" applyAlignment="1"/>
    <xf numFmtId="2" fontId="10" fillId="14" borderId="0" xfId="1" applyNumberFormat="1" applyFont="1" applyFill="1" applyBorder="1" applyAlignment="1">
      <alignment horizontal="right" indent="3"/>
    </xf>
    <xf numFmtId="2" fontId="5" fillId="15" borderId="5" xfId="1" applyNumberFormat="1" applyFont="1" applyFill="1" applyBorder="1" applyAlignment="1">
      <alignment horizontal="center"/>
    </xf>
    <xf numFmtId="164" fontId="6" fillId="16" borderId="0" xfId="0" applyNumberFormat="1" applyFont="1" applyFill="1" applyBorder="1" applyAlignment="1">
      <alignment horizontal="center"/>
    </xf>
    <xf numFmtId="1" fontId="5" fillId="17" borderId="0" xfId="0" applyNumberFormat="1" applyFont="1" applyFill="1" applyBorder="1" applyAlignment="1">
      <alignment horizontal="left"/>
    </xf>
    <xf numFmtId="1" fontId="5" fillId="0" borderId="0" xfId="0" applyNumberFormat="1" applyFont="1" applyFill="1" applyBorder="1" applyAlignment="1">
      <alignment horizontal="left"/>
    </xf>
    <xf numFmtId="2" fontId="2" fillId="2" borderId="1" xfId="2" applyNumberFormat="1" applyFont="1" applyAlignment="1">
      <alignment horizontal="right" indent="1"/>
    </xf>
  </cellXfs>
  <cellStyles count="24">
    <cellStyle name="60% - Accent6 2" xfId="5"/>
    <cellStyle name="Accent1 2" xfId="6"/>
    <cellStyle name="Accent1 3" xfId="7"/>
    <cellStyle name="Accent1 4" xfId="8"/>
    <cellStyle name="Accent1 4 2" xfId="9"/>
    <cellStyle name="Accent4 2" xfId="10"/>
    <cellStyle name="Currency 2" xfId="11"/>
    <cellStyle name="Currency 3" xfId="12"/>
    <cellStyle name="Normal" xfId="0" builtinId="0"/>
    <cellStyle name="Normal 2" xfId="13"/>
    <cellStyle name="Normal 2 2" xfId="14"/>
    <cellStyle name="Normal 3" xfId="15"/>
    <cellStyle name="Normal 4" xfId="16"/>
    <cellStyle name="Normal 5" xfId="17"/>
    <cellStyle name="Normal 6" xfId="18"/>
    <cellStyle name="Normal 7" xfId="3"/>
    <cellStyle name="Normal 8" xfId="19"/>
    <cellStyle name="Note" xfId="1" builtinId="10"/>
    <cellStyle name="Note 2" xfId="20"/>
    <cellStyle name="Note 3" xfId="4"/>
    <cellStyle name="Note 3 2" xfId="21"/>
    <cellStyle name="Note 4" xfId="2"/>
    <cellStyle name="Note 5" xfId="22"/>
    <cellStyle name="Percent 2" xfId="23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0F8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ue.Odds.Turf.Routes.Profi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jCSRs"/>
      <sheetName val="Speed"/>
      <sheetName val="Class"/>
      <sheetName val="Prep"/>
      <sheetName val="Prep3"/>
      <sheetName val="AdjEvaluation Utility"/>
      <sheetName val="TQM"/>
      <sheetName val="Final Data Eval"/>
      <sheetName val="Profit Line"/>
      <sheetName val="True Odds"/>
      <sheetName val="Final Odds"/>
      <sheetName val="GoTo"/>
      <sheetName val="Final Summary"/>
      <sheetName val="Final Eval"/>
      <sheetName val="Final 7 Eval Data"/>
      <sheetName val="Final Correl"/>
      <sheetName val="Final RA"/>
      <sheetName val="Final MRA"/>
      <sheetName val="Final Rkngs 7 All Races"/>
      <sheetName val="Final Data Rkngs"/>
      <sheetName val="Final Profile"/>
      <sheetName val="Final Eval Data All"/>
      <sheetName val="Final Rankings"/>
      <sheetName val="Final MRA (2)"/>
      <sheetName val="Final MRA (3)"/>
      <sheetName val="Final MRA (4)"/>
      <sheetName val="Class+Speed"/>
      <sheetName val="Class x Speed"/>
      <sheetName val="AW Entry"/>
      <sheetName val="AW Eval"/>
      <sheetName val="AW All Data "/>
      <sheetName val="AW All Data Rkngs"/>
      <sheetName val="AW Data"/>
      <sheetName val="AW Rankings"/>
      <sheetName val="AW Correl"/>
      <sheetName val="AW RA"/>
      <sheetName val="AW MRA"/>
      <sheetName val="AW Prob"/>
      <sheetName val="Evaluation Utility Early"/>
      <sheetName val="Evaluation Utility EP"/>
      <sheetName val="PRU Big Set 7"/>
      <sheetName val="Win Profile"/>
      <sheetName val="Rankings"/>
      <sheetName val="All Win Data"/>
      <sheetName val="All Win Rankings"/>
      <sheetName val="RDSS Win Data"/>
      <sheetName val="My Data in RDSS Form"/>
      <sheetName val="My Data Max Win Tool"/>
      <sheetName val="RDSS Max Win Tool"/>
      <sheetName val="PostRaceUtility All Win Data"/>
      <sheetName val="Correlations"/>
      <sheetName val="RA"/>
      <sheetName val="MRA"/>
      <sheetName val="Probability"/>
      <sheetName val="Best"/>
      <sheetName val="Best Win All Wins"/>
      <sheetName val="Best All Win Rks"/>
      <sheetName val="Best Win 7 Best"/>
      <sheetName val="Best Data 7 Win Rks"/>
      <sheetName val="BestCorrelations"/>
      <sheetName val="Best RA"/>
      <sheetName val="Best MRA"/>
      <sheetName val="Numbers Eval"/>
      <sheetName val="Numbers Rks (2)"/>
      <sheetName val="Numbers Win Data All (2)"/>
      <sheetName val="Numbers Win Data 7"/>
      <sheetName val="Numbers Rks"/>
      <sheetName val="Numbers Correl"/>
      <sheetName val="Numbers RA"/>
      <sheetName val="Numbers MRA"/>
      <sheetName val="Best 2 Eval"/>
      <sheetName val="Best Win 7 Best 2 Data"/>
      <sheetName val="Best Data Win Rks 2"/>
      <sheetName val="Best Win 7 Best 2 Data All"/>
      <sheetName val="Best 2 Correl"/>
      <sheetName val="Best 2 RA"/>
      <sheetName val="Best 2 MRA"/>
      <sheetName val="Best 3 Eval"/>
      <sheetName val="Best 3 Win 7 "/>
      <sheetName val="Best Data Win Rks (3)"/>
      <sheetName val="Best Win 3 All Races"/>
      <sheetName val="Exacta Profile"/>
      <sheetName val="Exacta Rankings"/>
      <sheetName val="ExactaCorrel"/>
      <sheetName val="ExactaRA"/>
      <sheetName val="ExactaMRA"/>
      <sheetName val="Trifecta Profile"/>
      <sheetName val="Trifecta Rankings"/>
      <sheetName val="TrifCorrel"/>
      <sheetName val="TrifRA"/>
      <sheetName val="TrifMRA"/>
      <sheetName val="Perfecta Profile"/>
      <sheetName val="Perfecta Rankings "/>
      <sheetName val="Perf Correl"/>
      <sheetName val="Perf RA"/>
      <sheetName val="Perf MRA"/>
      <sheetName val="Prep2"/>
      <sheetName val="UnadjCSR"/>
      <sheetName val="P-S-4th-&gt;"/>
      <sheetName val="My Data Place)"/>
      <sheetName val="RDSS Data Place"/>
      <sheetName val="My Data Show"/>
      <sheetName val="RDSS Data Show"/>
      <sheetName val="My Data 4th"/>
      <sheetName val="RDSS Data 4th"/>
      <sheetName val="My Data Place Max"/>
      <sheetName val="RDSS Data Place Max"/>
      <sheetName val="My Data Show Max"/>
      <sheetName val="RDSS Data Show Max"/>
      <sheetName val="My Data 4th Max"/>
      <sheetName val="RDSS Data 4th Max"/>
      <sheetName val="My Data Max Tool"/>
      <sheetName val="RDSS Max Tool"/>
      <sheetName val="Profile"/>
      <sheetName val="Result"/>
      <sheetName val="Master Data Win"/>
      <sheetName val="Master Data Place"/>
      <sheetName val="Master Data Show"/>
      <sheetName val="Master Data 4th"/>
    </sheetNames>
    <definedNames>
      <definedName name="Macro13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FF00"/>
  </sheetPr>
  <dimension ref="A1:BR19"/>
  <sheetViews>
    <sheetView tabSelected="1" zoomScale="80" zoomScaleNormal="80" workbookViewId="0">
      <selection activeCell="P23" sqref="P23"/>
    </sheetView>
  </sheetViews>
  <sheetFormatPr defaultRowHeight="19.5" x14ac:dyDescent="0.4"/>
  <cols>
    <col min="1" max="1" width="9.42578125" style="9" customWidth="1"/>
    <col min="2" max="2" width="10.42578125" style="9" customWidth="1"/>
    <col min="3" max="3" width="16.42578125" style="34" customWidth="1"/>
    <col min="4" max="4" width="11.7109375" style="9" customWidth="1"/>
    <col min="5" max="5" width="11.28515625" style="9" customWidth="1"/>
    <col min="6" max="6" width="11.28515625" style="35" customWidth="1"/>
    <col min="7" max="7" width="9.28515625" style="9" customWidth="1"/>
    <col min="8" max="8" width="23.42578125" style="36" customWidth="1"/>
    <col min="9" max="9" width="14.42578125" style="9" customWidth="1"/>
    <col min="10" max="10" width="11.42578125" style="9" customWidth="1"/>
    <col min="11" max="11" width="13.28515625" style="9" customWidth="1"/>
    <col min="12" max="12" width="14.28515625" style="9" customWidth="1"/>
    <col min="13" max="13" width="12.140625" style="9" customWidth="1"/>
    <col min="14" max="14" width="9.28515625" style="9" customWidth="1"/>
    <col min="15" max="15" width="12.85546875" style="9" customWidth="1"/>
    <col min="16" max="17" width="9.140625" style="9" customWidth="1"/>
    <col min="18" max="21" width="9.140625" style="9"/>
    <col min="22" max="22" width="10.42578125" style="9" customWidth="1"/>
    <col min="23" max="23" width="2" style="9" customWidth="1"/>
    <col min="24" max="16384" width="9.140625" style="9"/>
  </cols>
  <sheetData>
    <row r="1" spans="1:70" ht="80.25" customHeight="1" x14ac:dyDescent="0.4">
      <c r="A1" s="1"/>
      <c r="B1" s="2" t="s">
        <v>0</v>
      </c>
      <c r="C1" s="3" t="s">
        <v>1</v>
      </c>
      <c r="D1" s="4" t="s">
        <v>2</v>
      </c>
      <c r="E1" s="4" t="s">
        <v>3</v>
      </c>
      <c r="F1" s="5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6"/>
      <c r="O1" s="7" t="s">
        <v>12</v>
      </c>
      <c r="P1" s="7" t="s">
        <v>13</v>
      </c>
      <c r="Q1" s="7" t="s">
        <v>14</v>
      </c>
      <c r="R1" s="7" t="s">
        <v>15</v>
      </c>
      <c r="S1" s="7" t="s">
        <v>16</v>
      </c>
      <c r="T1" s="7" t="s">
        <v>17</v>
      </c>
      <c r="U1" s="7" t="s">
        <v>18</v>
      </c>
      <c r="V1" s="7" t="s">
        <v>19</v>
      </c>
      <c r="W1" s="8"/>
    </row>
    <row r="2" spans="1:70" s="10" customFormat="1" ht="14.25" customHeight="1" x14ac:dyDescent="0.4">
      <c r="C2" s="11"/>
      <c r="D2" s="12"/>
      <c r="E2" s="12"/>
      <c r="F2" s="13"/>
      <c r="G2" s="12"/>
      <c r="H2" s="14"/>
      <c r="I2" s="12"/>
      <c r="J2" s="12"/>
      <c r="K2" s="12"/>
      <c r="L2" s="12"/>
      <c r="M2" s="15"/>
      <c r="N2" s="16"/>
      <c r="O2" s="16"/>
      <c r="P2" s="16"/>
      <c r="Q2" s="16"/>
      <c r="R2" s="16"/>
      <c r="S2" s="16"/>
      <c r="T2" s="16"/>
      <c r="U2" s="16"/>
      <c r="V2" s="16"/>
      <c r="W2" s="8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</row>
    <row r="3" spans="1:70" x14ac:dyDescent="0.4">
      <c r="A3" s="17" t="s">
        <v>11</v>
      </c>
      <c r="B3" s="17" t="s">
        <v>11</v>
      </c>
      <c r="C3" s="17" t="s">
        <v>11</v>
      </c>
      <c r="D3" s="17" t="s">
        <v>11</v>
      </c>
      <c r="E3" s="17" t="s">
        <v>11</v>
      </c>
      <c r="F3" s="17" t="s">
        <v>11</v>
      </c>
      <c r="G3" s="17" t="s">
        <v>11</v>
      </c>
      <c r="H3" s="18" t="s">
        <v>11</v>
      </c>
      <c r="I3" s="17" t="s">
        <v>11</v>
      </c>
      <c r="J3" s="17" t="s">
        <v>11</v>
      </c>
      <c r="K3" s="17" t="s">
        <v>11</v>
      </c>
      <c r="L3" s="17" t="s">
        <v>11</v>
      </c>
      <c r="M3" s="19" t="s">
        <v>11</v>
      </c>
      <c r="N3" s="46" t="s">
        <v>20</v>
      </c>
      <c r="O3" s="20">
        <f>COUNTA(O6:O12)</f>
        <v>7</v>
      </c>
      <c r="P3" s="20">
        <f>COUNTA(P6:P12)</f>
        <v>7</v>
      </c>
      <c r="Q3" s="20">
        <f>COUNTA(Q6:Q12)</f>
        <v>7</v>
      </c>
      <c r="R3" s="20">
        <f>COUNTA(R6:R12)</f>
        <v>7</v>
      </c>
      <c r="S3" s="20">
        <f>COUNTA(S6:S12)</f>
        <v>7</v>
      </c>
      <c r="T3" s="20">
        <f>COUNTA(T6:T12)</f>
        <v>7</v>
      </c>
      <c r="U3" s="20">
        <f>COUNTA(U6:U12)</f>
        <v>7</v>
      </c>
      <c r="V3" s="20">
        <f>COUNTA(V6:V12)</f>
        <v>7</v>
      </c>
      <c r="W3" s="8"/>
    </row>
    <row r="4" spans="1:70" s="21" customFormat="1" ht="24" customHeight="1" x14ac:dyDescent="0.45">
      <c r="A4" s="37" t="s">
        <v>11</v>
      </c>
      <c r="B4" s="37" t="s">
        <v>11</v>
      </c>
      <c r="C4" s="37" t="s">
        <v>11</v>
      </c>
      <c r="D4" s="37" t="s">
        <v>11</v>
      </c>
      <c r="E4" s="37" t="s">
        <v>11</v>
      </c>
      <c r="F4" s="37" t="s">
        <v>11</v>
      </c>
      <c r="G4" s="37" t="s">
        <v>11</v>
      </c>
      <c r="H4" s="38" t="s">
        <v>11</v>
      </c>
      <c r="I4" s="37" t="s">
        <v>11</v>
      </c>
      <c r="J4" s="42" t="s">
        <v>51</v>
      </c>
      <c r="K4" s="42"/>
      <c r="L4" s="42"/>
      <c r="M4" s="41">
        <v>0.8</v>
      </c>
      <c r="N4" s="6"/>
      <c r="O4" s="43">
        <f>SMALL(O6:O12,$M$4*O3)</f>
        <v>1</v>
      </c>
      <c r="P4" s="43">
        <f>SMALL(P6:P12,$M$4*P3)</f>
        <v>5</v>
      </c>
      <c r="Q4" s="43">
        <f>SMALL(Q6:Q12,$M$4*Q3)</f>
        <v>1.8</v>
      </c>
      <c r="R4" s="43">
        <f>SMALL(R6:R12,$M$4*R3)</f>
        <v>1</v>
      </c>
      <c r="S4" s="43">
        <f>SMALL(S6:S12,$M$4*S3)</f>
        <v>8</v>
      </c>
      <c r="T4" s="43">
        <f>SMALL(T6:T12,$M$4*T3)</f>
        <v>1</v>
      </c>
      <c r="U4" s="43">
        <f>SMALL(U6:U12,$M$4*U3)</f>
        <v>1</v>
      </c>
      <c r="V4" s="43">
        <f>SMALL(V6:V12,$M$4*V3)</f>
        <v>2</v>
      </c>
      <c r="W4" s="8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</row>
    <row r="5" spans="1:70" s="22" customFormat="1" ht="12" customHeight="1" x14ac:dyDescent="0.4">
      <c r="A5" s="12"/>
      <c r="B5" s="12"/>
      <c r="C5" s="11"/>
      <c r="D5" s="12"/>
      <c r="E5" s="12"/>
      <c r="F5" s="13"/>
      <c r="G5" s="12"/>
      <c r="H5" s="14"/>
      <c r="I5" s="14"/>
      <c r="J5" s="12"/>
      <c r="K5" s="12"/>
      <c r="L5" s="12"/>
      <c r="M5" s="12"/>
      <c r="N5" s="6"/>
      <c r="O5" s="16"/>
      <c r="P5" s="16"/>
      <c r="Q5" s="16"/>
      <c r="R5" s="16"/>
      <c r="S5" s="16"/>
      <c r="T5" s="16"/>
      <c r="U5" s="16"/>
      <c r="V5" s="16"/>
      <c r="W5" s="8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</row>
    <row r="6" spans="1:70" s="28" customFormat="1" x14ac:dyDescent="0.4">
      <c r="A6" s="1">
        <v>1</v>
      </c>
      <c r="B6" s="1" t="s">
        <v>21</v>
      </c>
      <c r="C6" s="23">
        <v>42874</v>
      </c>
      <c r="D6" s="1" t="s">
        <v>22</v>
      </c>
      <c r="E6" s="1">
        <v>6</v>
      </c>
      <c r="F6" s="24">
        <v>8</v>
      </c>
      <c r="G6" s="1" t="s">
        <v>23</v>
      </c>
      <c r="H6" s="25" t="s">
        <v>24</v>
      </c>
      <c r="I6" s="1">
        <v>85</v>
      </c>
      <c r="J6" s="1">
        <v>10</v>
      </c>
      <c r="K6" s="1" t="s">
        <v>25</v>
      </c>
      <c r="L6" s="1" t="s">
        <v>26</v>
      </c>
      <c r="M6" s="26" t="s">
        <v>11</v>
      </c>
      <c r="N6" s="27"/>
      <c r="O6" s="1">
        <v>1</v>
      </c>
      <c r="P6" s="1">
        <v>6</v>
      </c>
      <c r="Q6" s="1">
        <v>1.8</v>
      </c>
      <c r="R6" s="1">
        <v>1</v>
      </c>
      <c r="S6" s="1">
        <v>1</v>
      </c>
      <c r="T6" s="1">
        <v>1</v>
      </c>
      <c r="U6" s="1">
        <v>1</v>
      </c>
      <c r="V6" s="1">
        <v>1</v>
      </c>
      <c r="W6" s="8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</row>
    <row r="7" spans="1:70" s="30" customFormat="1" x14ac:dyDescent="0.4">
      <c r="A7" s="1">
        <v>2</v>
      </c>
      <c r="B7" s="1" t="s">
        <v>21</v>
      </c>
      <c r="C7" s="23" t="s">
        <v>27</v>
      </c>
      <c r="D7" s="1" t="s">
        <v>28</v>
      </c>
      <c r="E7" s="1">
        <v>7</v>
      </c>
      <c r="F7" s="24">
        <v>8</v>
      </c>
      <c r="G7" s="1" t="s">
        <v>23</v>
      </c>
      <c r="H7" s="25" t="s">
        <v>29</v>
      </c>
      <c r="I7" s="1">
        <v>87</v>
      </c>
      <c r="J7" s="1">
        <v>6</v>
      </c>
      <c r="K7" s="1" t="s">
        <v>30</v>
      </c>
      <c r="L7" s="1" t="s">
        <v>31</v>
      </c>
      <c r="M7" s="26" t="s">
        <v>11</v>
      </c>
      <c r="N7" s="29"/>
      <c r="O7" s="1">
        <v>1</v>
      </c>
      <c r="P7" s="1">
        <v>3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8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</row>
    <row r="8" spans="1:70" s="30" customFormat="1" x14ac:dyDescent="0.4">
      <c r="A8" s="1">
        <v>3</v>
      </c>
      <c r="B8" s="1" t="s">
        <v>21</v>
      </c>
      <c r="C8" s="23">
        <v>42679</v>
      </c>
      <c r="D8" s="1" t="s">
        <v>32</v>
      </c>
      <c r="E8" s="1">
        <v>10</v>
      </c>
      <c r="F8" s="24">
        <v>8.5</v>
      </c>
      <c r="G8" s="1" t="s">
        <v>23</v>
      </c>
      <c r="H8" s="25" t="s">
        <v>33</v>
      </c>
      <c r="I8" s="1">
        <v>93</v>
      </c>
      <c r="J8" s="1">
        <v>12</v>
      </c>
      <c r="K8" s="1" t="s">
        <v>34</v>
      </c>
      <c r="L8" s="1" t="s">
        <v>31</v>
      </c>
      <c r="M8" s="26" t="s">
        <v>11</v>
      </c>
      <c r="N8" s="29"/>
      <c r="O8" s="1">
        <v>1</v>
      </c>
      <c r="P8" s="1">
        <v>2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8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</row>
    <row r="9" spans="1:70" s="30" customFormat="1" x14ac:dyDescent="0.4">
      <c r="A9" s="1">
        <v>4</v>
      </c>
      <c r="B9" s="1" t="s">
        <v>21</v>
      </c>
      <c r="C9" s="23">
        <v>42880</v>
      </c>
      <c r="D9" s="1" t="s">
        <v>35</v>
      </c>
      <c r="E9" s="1">
        <v>6</v>
      </c>
      <c r="F9" s="24">
        <v>8</v>
      </c>
      <c r="G9" s="1" t="s">
        <v>23</v>
      </c>
      <c r="H9" s="25" t="s">
        <v>36</v>
      </c>
      <c r="I9" s="1">
        <v>88</v>
      </c>
      <c r="J9" s="1">
        <v>11</v>
      </c>
      <c r="K9" s="1" t="s">
        <v>37</v>
      </c>
      <c r="L9" s="1" t="s">
        <v>31</v>
      </c>
      <c r="M9" s="26" t="s">
        <v>11</v>
      </c>
      <c r="N9" s="29"/>
      <c r="O9" s="1">
        <v>1</v>
      </c>
      <c r="P9" s="1">
        <v>6</v>
      </c>
      <c r="Q9" s="1">
        <v>1</v>
      </c>
      <c r="R9" s="1">
        <v>2</v>
      </c>
      <c r="S9" s="1">
        <v>2</v>
      </c>
      <c r="T9" s="1">
        <v>2</v>
      </c>
      <c r="U9" s="1">
        <v>2</v>
      </c>
      <c r="V9" s="1">
        <v>2</v>
      </c>
      <c r="W9" s="8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</row>
    <row r="10" spans="1:70" s="32" customFormat="1" x14ac:dyDescent="0.4">
      <c r="A10" s="1">
        <v>5</v>
      </c>
      <c r="B10" s="1" t="s">
        <v>21</v>
      </c>
      <c r="C10" s="23" t="s">
        <v>38</v>
      </c>
      <c r="D10" s="1" t="s">
        <v>39</v>
      </c>
      <c r="E10" s="1">
        <v>7</v>
      </c>
      <c r="F10" s="24">
        <v>8.5</v>
      </c>
      <c r="G10" s="1" t="s">
        <v>23</v>
      </c>
      <c r="H10" s="25" t="s">
        <v>40</v>
      </c>
      <c r="I10" s="1">
        <v>109</v>
      </c>
      <c r="J10" s="1">
        <v>10</v>
      </c>
      <c r="K10" s="1" t="s">
        <v>41</v>
      </c>
      <c r="L10" s="1" t="s">
        <v>26</v>
      </c>
      <c r="M10" s="26" t="s">
        <v>11</v>
      </c>
      <c r="N10" s="31"/>
      <c r="O10" s="1">
        <v>1</v>
      </c>
      <c r="P10" s="1">
        <v>4</v>
      </c>
      <c r="Q10" s="1">
        <v>2.5</v>
      </c>
      <c r="R10" s="1">
        <v>3</v>
      </c>
      <c r="S10" s="1">
        <v>8</v>
      </c>
      <c r="T10" s="1">
        <v>3</v>
      </c>
      <c r="U10" s="1">
        <v>4</v>
      </c>
      <c r="V10" s="1">
        <v>4</v>
      </c>
      <c r="W10" s="8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</row>
    <row r="11" spans="1:70" s="30" customFormat="1" x14ac:dyDescent="0.4">
      <c r="A11" s="1">
        <v>6</v>
      </c>
      <c r="B11" s="1" t="s">
        <v>21</v>
      </c>
      <c r="C11" s="23" t="s">
        <v>42</v>
      </c>
      <c r="D11" s="1" t="s">
        <v>43</v>
      </c>
      <c r="E11" s="1">
        <v>7</v>
      </c>
      <c r="F11" s="24">
        <v>8</v>
      </c>
      <c r="G11" s="1" t="s">
        <v>23</v>
      </c>
      <c r="H11" s="25" t="s">
        <v>44</v>
      </c>
      <c r="I11" s="1">
        <v>98</v>
      </c>
      <c r="J11" s="1">
        <v>10</v>
      </c>
      <c r="K11" s="1" t="s">
        <v>45</v>
      </c>
      <c r="L11" s="1" t="s">
        <v>31</v>
      </c>
      <c r="M11" s="26" t="s">
        <v>11</v>
      </c>
      <c r="N11" s="31"/>
      <c r="O11" s="1">
        <v>5</v>
      </c>
      <c r="P11" s="1">
        <v>5</v>
      </c>
      <c r="Q11" s="1">
        <v>1.8</v>
      </c>
      <c r="R11" s="1">
        <v>1</v>
      </c>
      <c r="S11" s="1">
        <v>9</v>
      </c>
      <c r="T11" s="1">
        <v>1</v>
      </c>
      <c r="U11" s="1">
        <v>1</v>
      </c>
      <c r="V11" s="1">
        <v>3</v>
      </c>
      <c r="W11" s="8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</row>
    <row r="12" spans="1:70" s="30" customFormat="1" x14ac:dyDescent="0.4">
      <c r="A12" s="1">
        <v>7</v>
      </c>
      <c r="B12" s="1" t="s">
        <v>21</v>
      </c>
      <c r="C12" s="23" t="s">
        <v>46</v>
      </c>
      <c r="D12" s="1" t="s">
        <v>47</v>
      </c>
      <c r="E12" s="1">
        <v>10</v>
      </c>
      <c r="F12" s="24">
        <v>8.5</v>
      </c>
      <c r="G12" s="1" t="s">
        <v>48</v>
      </c>
      <c r="H12" s="25" t="s">
        <v>49</v>
      </c>
      <c r="I12" s="1">
        <v>88</v>
      </c>
      <c r="J12" s="1">
        <v>10</v>
      </c>
      <c r="K12" s="1" t="s">
        <v>37</v>
      </c>
      <c r="L12" s="1" t="s">
        <v>31</v>
      </c>
      <c r="M12" s="26" t="s">
        <v>11</v>
      </c>
      <c r="N12" s="31"/>
      <c r="O12" s="1">
        <v>1</v>
      </c>
      <c r="P12" s="1">
        <v>2</v>
      </c>
      <c r="Q12" s="1">
        <v>2.5</v>
      </c>
      <c r="R12" s="1">
        <v>1</v>
      </c>
      <c r="S12" s="1">
        <v>10</v>
      </c>
      <c r="T12" s="1">
        <v>1</v>
      </c>
      <c r="U12" s="1">
        <v>1</v>
      </c>
      <c r="V12" s="1">
        <v>1</v>
      </c>
      <c r="W12" s="8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</row>
    <row r="14" spans="1:70" x14ac:dyDescent="0.4">
      <c r="X14" s="9" t="s">
        <v>11</v>
      </c>
    </row>
    <row r="15" spans="1:70" x14ac:dyDescent="0.4">
      <c r="H15" s="40" t="s">
        <v>50</v>
      </c>
      <c r="I15" s="33"/>
      <c r="J15" s="33"/>
      <c r="K15" s="33"/>
      <c r="L15" s="33"/>
    </row>
    <row r="16" spans="1:70" x14ac:dyDescent="0.4">
      <c r="H16" s="44" t="s">
        <v>52</v>
      </c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</row>
    <row r="17" spans="3:20" x14ac:dyDescent="0.4">
      <c r="H17" s="36" t="s">
        <v>53</v>
      </c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</row>
    <row r="18" spans="3:20" x14ac:dyDescent="0.4">
      <c r="C18" s="36" t="s">
        <v>11</v>
      </c>
      <c r="D18" s="39" t="s">
        <v>11</v>
      </c>
      <c r="E18" s="39" t="s">
        <v>11</v>
      </c>
      <c r="F18" s="39" t="s">
        <v>11</v>
      </c>
      <c r="G18" s="39" t="s">
        <v>11</v>
      </c>
      <c r="H18" s="45" t="s">
        <v>54</v>
      </c>
      <c r="I18" s="45"/>
      <c r="J18" s="45"/>
      <c r="K18" s="45"/>
      <c r="L18" s="45"/>
      <c r="M18" s="45"/>
      <c r="N18" s="45"/>
      <c r="O18" s="45"/>
    </row>
    <row r="19" spans="3:20" x14ac:dyDescent="0.4">
      <c r="H19" s="36" t="s">
        <v>55</v>
      </c>
    </row>
  </sheetData>
  <mergeCells count="2">
    <mergeCell ref="J4:L4"/>
    <mergeCell ref="H18:O18"/>
  </mergeCells>
  <conditionalFormatting sqref="A3:M3">
    <cfRule type="cellIs" dxfId="1" priority="12" operator="greaterThan">
      <formula>0.7</formula>
    </cfRule>
  </conditionalFormatting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Small Tool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P. Ross</dc:creator>
  <cp:lastModifiedBy>Thomas P. Ross</cp:lastModifiedBy>
  <dcterms:created xsi:type="dcterms:W3CDTF">2018-05-31T13:57:06Z</dcterms:created>
  <dcterms:modified xsi:type="dcterms:W3CDTF">2018-05-31T14:52:14Z</dcterms:modified>
</cp:coreProperties>
</file>