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dss2.1\Models\"/>
    </mc:Choice>
  </mc:AlternateContent>
  <xr:revisionPtr revIDLastSave="0" documentId="13_ncr:1_{AD8B9B0E-F4EA-49CF-AF03-020417B90E26}" xr6:coauthVersionLast="45" xr6:coauthVersionMax="45" xr10:uidLastSave="{00000000-0000-0000-0000-000000000000}"/>
  <bookViews>
    <workbookView xWindow="-120" yWindow="-120" windowWidth="29040" windowHeight="15840" xr2:uid="{3344EE32-0102-4463-AFB9-4AA9C2E7C6D3}"/>
  </bookViews>
  <sheets>
    <sheet name="ALL DIRT" sheetId="1" r:id="rId1"/>
    <sheet name="Sheet1" sheetId="5" r:id="rId2"/>
    <sheet name="Sheet2" sheetId="3" r:id="rId3"/>
  </sheets>
  <definedNames>
    <definedName name="_xlnm._FilterDatabase" localSheetId="0" hidden="1">'ALL DIRT'!$A$1:$HE$66</definedName>
    <definedName name="_xlnm.Print_Area" localSheetId="1">Sheet1!$A$1:$M$11</definedName>
    <definedName name="_xlnm.Print_Area" localSheetId="2">Sheet2!$A$1:$O$44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8" i="1" l="1"/>
  <c r="I69" i="1" s="1" a="1"/>
  <c r="I69" i="1" s="1"/>
  <c r="I70" i="1" a="1"/>
  <c r="I70" i="1" s="1"/>
  <c r="I72" i="1" a="1"/>
  <c r="I72" i="1" s="1"/>
  <c r="I74" i="1" a="1"/>
  <c r="I74" i="1" s="1"/>
  <c r="I75" i="1" a="1"/>
  <c r="I75" i="1" s="1"/>
  <c r="I76" i="1" a="1"/>
  <c r="I76" i="1" s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1" i="1"/>
  <c r="I73" i="1" l="1" a="1"/>
  <c r="I73" i="1" s="1"/>
  <c r="I71" i="1" a="1"/>
  <c r="I71" i="1" s="1"/>
  <c r="AN68" i="1" l="1"/>
  <c r="AO68" i="1"/>
  <c r="AO69" i="1" l="1"/>
  <c r="AI69" i="1"/>
  <c r="AE69" i="1"/>
  <c r="AE68" i="1"/>
  <c r="AF68" i="1"/>
  <c r="AG68" i="1"/>
  <c r="AH68" i="1"/>
  <c r="AI68" i="1"/>
  <c r="AJ68" i="1"/>
  <c r="AK68" i="1"/>
  <c r="AK69" i="1" s="1"/>
  <c r="AL68" i="1"/>
  <c r="AM68" i="1"/>
  <c r="AM69" i="1" s="1"/>
  <c r="AD68" i="1"/>
  <c r="X68" i="1"/>
  <c r="AN27" i="1"/>
  <c r="AN28" i="1"/>
  <c r="AN26" i="1"/>
  <c r="AN25" i="1"/>
  <c r="Z25" i="1"/>
  <c r="AA25" i="1"/>
  <c r="AB25" i="1"/>
  <c r="AC25" i="1"/>
  <c r="Z26" i="1"/>
  <c r="AA26" i="1"/>
  <c r="AB26" i="1"/>
  <c r="AC26" i="1"/>
  <c r="Z27" i="1"/>
  <c r="AA27" i="1"/>
  <c r="AB27" i="1"/>
  <c r="AC27" i="1"/>
  <c r="Z28" i="1"/>
  <c r="AA28" i="1"/>
  <c r="AB28" i="1"/>
  <c r="AC28" i="1"/>
  <c r="A25" i="1"/>
  <c r="B25" i="1"/>
  <c r="C25" i="1"/>
  <c r="D25" i="1"/>
  <c r="E25" i="1"/>
  <c r="F25" i="1"/>
  <c r="G25" i="1"/>
  <c r="H25" i="1"/>
  <c r="J25" i="1"/>
  <c r="K25" i="1"/>
  <c r="M25" i="1"/>
  <c r="N25" i="1"/>
  <c r="O25" i="1"/>
  <c r="P25" i="1"/>
  <c r="Q25" i="1"/>
  <c r="R25" i="1"/>
  <c r="S25" i="1"/>
  <c r="T25" i="1"/>
  <c r="U25" i="1"/>
  <c r="V25" i="1"/>
  <c r="W25" i="1"/>
  <c r="X25" i="1"/>
  <c r="A26" i="1"/>
  <c r="B26" i="1"/>
  <c r="C26" i="1"/>
  <c r="D26" i="1"/>
  <c r="E26" i="1"/>
  <c r="F26" i="1"/>
  <c r="G26" i="1"/>
  <c r="H26" i="1"/>
  <c r="J26" i="1"/>
  <c r="K26" i="1"/>
  <c r="M26" i="1"/>
  <c r="N26" i="1"/>
  <c r="O26" i="1"/>
  <c r="P26" i="1"/>
  <c r="Q26" i="1"/>
  <c r="R26" i="1"/>
  <c r="S26" i="1"/>
  <c r="T26" i="1"/>
  <c r="U26" i="1"/>
  <c r="V26" i="1"/>
  <c r="W26" i="1"/>
  <c r="X26" i="1"/>
  <c r="A27" i="1"/>
  <c r="B27" i="1"/>
  <c r="C27" i="1"/>
  <c r="D27" i="1"/>
  <c r="E27" i="1"/>
  <c r="F27" i="1"/>
  <c r="G27" i="1"/>
  <c r="H27" i="1"/>
  <c r="J27" i="1"/>
  <c r="K27" i="1"/>
  <c r="M27" i="1"/>
  <c r="N27" i="1"/>
  <c r="O27" i="1"/>
  <c r="P27" i="1"/>
  <c r="Q27" i="1"/>
  <c r="R27" i="1"/>
  <c r="S27" i="1"/>
  <c r="T27" i="1"/>
  <c r="U27" i="1"/>
  <c r="V27" i="1"/>
  <c r="W27" i="1"/>
  <c r="X27" i="1"/>
  <c r="A28" i="1"/>
  <c r="B28" i="1"/>
  <c r="C28" i="1"/>
  <c r="D28" i="1"/>
  <c r="E28" i="1"/>
  <c r="F28" i="1"/>
  <c r="G28" i="1"/>
  <c r="H28" i="1"/>
  <c r="J28" i="1"/>
  <c r="K28" i="1"/>
  <c r="M28" i="1"/>
  <c r="N28" i="1"/>
  <c r="O28" i="1"/>
  <c r="P28" i="1"/>
  <c r="Q28" i="1"/>
  <c r="R28" i="1"/>
  <c r="S28" i="1"/>
  <c r="T28" i="1"/>
  <c r="U28" i="1"/>
  <c r="V28" i="1"/>
  <c r="W28" i="1"/>
  <c r="X28" i="1"/>
  <c r="AW25" i="1"/>
  <c r="AX25" i="1" s="1"/>
  <c r="AW26" i="1"/>
  <c r="AX26" i="1" s="1"/>
  <c r="AW27" i="1"/>
  <c r="AX27" i="1" s="1"/>
  <c r="AW28" i="1"/>
  <c r="AX28" i="1"/>
  <c r="AN24" i="1"/>
  <c r="AN23" i="1"/>
  <c r="AN22" i="1"/>
  <c r="AN20" i="1"/>
  <c r="AK21" i="1"/>
  <c r="AN21" i="1" s="1"/>
  <c r="AA24" i="1"/>
  <c r="Z24" i="1"/>
  <c r="AA23" i="1"/>
  <c r="Z23" i="1"/>
  <c r="AA22" i="1"/>
  <c r="Z22" i="1"/>
  <c r="AA21" i="1"/>
  <c r="Z21" i="1"/>
  <c r="AA20" i="1"/>
  <c r="Z20" i="1"/>
  <c r="AA19" i="1"/>
  <c r="Z19" i="1"/>
  <c r="AA18" i="1"/>
  <c r="Z18" i="1"/>
  <c r="AA1" i="1"/>
  <c r="Z1" i="1"/>
  <c r="AE19" i="1"/>
  <c r="AN19" i="1" s="1"/>
  <c r="AE18" i="1"/>
  <c r="AN18" i="1" s="1"/>
  <c r="AB24" i="1"/>
  <c r="AB23" i="1"/>
  <c r="AB22" i="1"/>
  <c r="AB21" i="1"/>
  <c r="AB20" i="1"/>
  <c r="AB19" i="1"/>
  <c r="AB18" i="1"/>
  <c r="AC24" i="1"/>
  <c r="AC23" i="1"/>
  <c r="AC22" i="1"/>
  <c r="AC21" i="1"/>
  <c r="AC20" i="1"/>
  <c r="AC19" i="1"/>
  <c r="AC18" i="1"/>
  <c r="AC1" i="1"/>
  <c r="A18" i="1"/>
  <c r="B18" i="1"/>
  <c r="C18" i="1"/>
  <c r="D18" i="1"/>
  <c r="E18" i="1"/>
  <c r="F18" i="1"/>
  <c r="G18" i="1"/>
  <c r="H18" i="1"/>
  <c r="J18" i="1"/>
  <c r="K18" i="1"/>
  <c r="M18" i="1"/>
  <c r="N18" i="1"/>
  <c r="O18" i="1"/>
  <c r="P18" i="1"/>
  <c r="Q18" i="1"/>
  <c r="R18" i="1"/>
  <c r="S18" i="1"/>
  <c r="T18" i="1"/>
  <c r="U18" i="1"/>
  <c r="V18" i="1"/>
  <c r="W18" i="1"/>
  <c r="X18" i="1"/>
  <c r="A19" i="1"/>
  <c r="B19" i="1"/>
  <c r="C19" i="1"/>
  <c r="D19" i="1"/>
  <c r="E19" i="1"/>
  <c r="F19" i="1"/>
  <c r="G19" i="1"/>
  <c r="H19" i="1"/>
  <c r="J19" i="1"/>
  <c r="K19" i="1"/>
  <c r="M19" i="1"/>
  <c r="N19" i="1"/>
  <c r="O19" i="1"/>
  <c r="P19" i="1"/>
  <c r="Q19" i="1"/>
  <c r="R19" i="1"/>
  <c r="S19" i="1"/>
  <c r="T19" i="1"/>
  <c r="U19" i="1"/>
  <c r="V19" i="1"/>
  <c r="W19" i="1"/>
  <c r="X19" i="1"/>
  <c r="A20" i="1"/>
  <c r="B20" i="1"/>
  <c r="C20" i="1"/>
  <c r="D20" i="1"/>
  <c r="E20" i="1"/>
  <c r="F20" i="1"/>
  <c r="G20" i="1"/>
  <c r="H20" i="1"/>
  <c r="J20" i="1"/>
  <c r="K20" i="1"/>
  <c r="M20" i="1"/>
  <c r="N20" i="1"/>
  <c r="O20" i="1"/>
  <c r="P20" i="1"/>
  <c r="Q20" i="1"/>
  <c r="R20" i="1"/>
  <c r="S20" i="1"/>
  <c r="T20" i="1"/>
  <c r="U20" i="1"/>
  <c r="V20" i="1"/>
  <c r="W20" i="1"/>
  <c r="X20" i="1"/>
  <c r="A21" i="1"/>
  <c r="B21" i="1"/>
  <c r="C21" i="1"/>
  <c r="D21" i="1"/>
  <c r="E21" i="1"/>
  <c r="F21" i="1"/>
  <c r="G21" i="1"/>
  <c r="H21" i="1"/>
  <c r="J21" i="1"/>
  <c r="K21" i="1"/>
  <c r="M21" i="1"/>
  <c r="N21" i="1"/>
  <c r="O21" i="1"/>
  <c r="P21" i="1"/>
  <c r="Q21" i="1"/>
  <c r="R21" i="1"/>
  <c r="S21" i="1"/>
  <c r="T21" i="1"/>
  <c r="U21" i="1"/>
  <c r="V21" i="1"/>
  <c r="W21" i="1"/>
  <c r="X21" i="1"/>
  <c r="A22" i="1"/>
  <c r="B22" i="1"/>
  <c r="C22" i="1"/>
  <c r="D22" i="1"/>
  <c r="E22" i="1"/>
  <c r="F22" i="1"/>
  <c r="G22" i="1"/>
  <c r="H22" i="1"/>
  <c r="J22" i="1"/>
  <c r="K22" i="1"/>
  <c r="M22" i="1"/>
  <c r="N22" i="1"/>
  <c r="O22" i="1"/>
  <c r="P22" i="1"/>
  <c r="Q22" i="1"/>
  <c r="R22" i="1"/>
  <c r="S22" i="1"/>
  <c r="T22" i="1"/>
  <c r="U22" i="1"/>
  <c r="V22" i="1"/>
  <c r="W22" i="1"/>
  <c r="X22" i="1"/>
  <c r="A23" i="1"/>
  <c r="B23" i="1"/>
  <c r="C23" i="1"/>
  <c r="D23" i="1"/>
  <c r="E23" i="1"/>
  <c r="F23" i="1"/>
  <c r="G23" i="1"/>
  <c r="H23" i="1"/>
  <c r="J23" i="1"/>
  <c r="K23" i="1"/>
  <c r="M23" i="1"/>
  <c r="N23" i="1"/>
  <c r="O23" i="1"/>
  <c r="P23" i="1"/>
  <c r="Q23" i="1"/>
  <c r="R23" i="1"/>
  <c r="S23" i="1"/>
  <c r="T23" i="1"/>
  <c r="U23" i="1"/>
  <c r="V23" i="1"/>
  <c r="W23" i="1"/>
  <c r="X23" i="1"/>
  <c r="A24" i="1"/>
  <c r="B24" i="1"/>
  <c r="C24" i="1"/>
  <c r="D24" i="1"/>
  <c r="E24" i="1"/>
  <c r="F24" i="1"/>
  <c r="G24" i="1"/>
  <c r="H24" i="1"/>
  <c r="J24" i="1"/>
  <c r="K24" i="1"/>
  <c r="M24" i="1"/>
  <c r="N24" i="1"/>
  <c r="O24" i="1"/>
  <c r="P24" i="1"/>
  <c r="Q24" i="1"/>
  <c r="R24" i="1"/>
  <c r="S24" i="1"/>
  <c r="T24" i="1"/>
  <c r="U24" i="1"/>
  <c r="V24" i="1"/>
  <c r="W24" i="1"/>
  <c r="X24" i="1"/>
  <c r="AW15" i="1"/>
  <c r="AX15" i="1" s="1"/>
  <c r="AW16" i="1"/>
  <c r="AX16" i="1" s="1"/>
  <c r="AW17" i="1"/>
  <c r="AX17" i="1" s="1"/>
  <c r="AW18" i="1"/>
  <c r="AX18" i="1" s="1"/>
  <c r="AW19" i="1"/>
  <c r="AX19" i="1" s="1"/>
  <c r="AW20" i="1"/>
  <c r="AX20" i="1" s="1"/>
  <c r="AW21" i="1"/>
  <c r="AX21" i="1" s="1"/>
  <c r="AW22" i="1"/>
  <c r="AX22" i="1" s="1"/>
  <c r="AW23" i="1"/>
  <c r="AX23" i="1" s="1"/>
  <c r="AW24" i="1"/>
  <c r="AX24" i="1" s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" i="1"/>
  <c r="U1" i="1"/>
  <c r="AO19" i="1" l="1"/>
  <c r="AO20" i="1" s="1"/>
  <c r="AO21" i="1" s="1"/>
  <c r="AO22" i="1" s="1"/>
  <c r="AO23" i="1" s="1"/>
  <c r="AO24" i="1" s="1"/>
  <c r="AO25" i="1" s="1"/>
  <c r="AO26" i="1" s="1"/>
  <c r="AO27" i="1" s="1"/>
  <c r="AO28" i="1" s="1"/>
  <c r="M68" i="1"/>
  <c r="M75" i="1" s="1" a="1"/>
  <c r="M75" i="1" s="1"/>
  <c r="M70" i="1" a="1"/>
  <c r="M70" i="1" s="1"/>
  <c r="M76" i="1" a="1"/>
  <c r="M76" i="1" s="1"/>
  <c r="A14" i="1"/>
  <c r="A15" i="1"/>
  <c r="A16" i="1"/>
  <c r="A17" i="1"/>
  <c r="M72" i="1" l="1" a="1"/>
  <c r="M72" i="1" s="1"/>
  <c r="M69" i="1" a="1"/>
  <c r="M69" i="1" s="1"/>
  <c r="M74" i="1" a="1"/>
  <c r="M74" i="1" s="1"/>
  <c r="M71" i="1" a="1"/>
  <c r="M71" i="1" s="1"/>
  <c r="M73" i="1" a="1"/>
  <c r="M73" i="1" s="1"/>
  <c r="B15" i="1"/>
  <c r="C15" i="1"/>
  <c r="D15" i="1"/>
  <c r="E15" i="1"/>
  <c r="F15" i="1"/>
  <c r="G15" i="1"/>
  <c r="H15" i="1"/>
  <c r="N15" i="1"/>
  <c r="O15" i="1"/>
  <c r="P15" i="1"/>
  <c r="Q15" i="1"/>
  <c r="R15" i="1"/>
  <c r="S15" i="1"/>
  <c r="T15" i="1"/>
  <c r="U15" i="1"/>
  <c r="V15" i="1"/>
  <c r="W15" i="1"/>
  <c r="X15" i="1"/>
  <c r="J15" i="1"/>
  <c r="K15" i="1"/>
  <c r="B16" i="1"/>
  <c r="C16" i="1"/>
  <c r="D16" i="1"/>
  <c r="E16" i="1"/>
  <c r="F16" i="1"/>
  <c r="G16" i="1"/>
  <c r="H16" i="1"/>
  <c r="N16" i="1"/>
  <c r="O16" i="1"/>
  <c r="P16" i="1"/>
  <c r="Q16" i="1"/>
  <c r="R16" i="1"/>
  <c r="S16" i="1"/>
  <c r="T16" i="1"/>
  <c r="U16" i="1"/>
  <c r="V16" i="1"/>
  <c r="W16" i="1"/>
  <c r="X16" i="1"/>
  <c r="J16" i="1"/>
  <c r="K16" i="1"/>
  <c r="B17" i="1"/>
  <c r="C17" i="1"/>
  <c r="D17" i="1"/>
  <c r="E17" i="1"/>
  <c r="F17" i="1"/>
  <c r="G17" i="1"/>
  <c r="H17" i="1"/>
  <c r="N17" i="1"/>
  <c r="O17" i="1"/>
  <c r="P17" i="1"/>
  <c r="Q17" i="1"/>
  <c r="R17" i="1"/>
  <c r="S17" i="1"/>
  <c r="T17" i="1"/>
  <c r="U17" i="1"/>
  <c r="V17" i="1"/>
  <c r="W17" i="1"/>
  <c r="X17" i="1"/>
  <c r="J17" i="1"/>
  <c r="K17" i="1"/>
  <c r="A10" i="1"/>
  <c r="B10" i="1"/>
  <c r="C10" i="1"/>
  <c r="D10" i="1"/>
  <c r="E10" i="1"/>
  <c r="F10" i="1"/>
  <c r="G10" i="1"/>
  <c r="H10" i="1"/>
  <c r="N10" i="1"/>
  <c r="O10" i="1"/>
  <c r="P10" i="1"/>
  <c r="Q10" i="1"/>
  <c r="R10" i="1"/>
  <c r="S10" i="1"/>
  <c r="T10" i="1"/>
  <c r="U10" i="1"/>
  <c r="V10" i="1"/>
  <c r="W10" i="1"/>
  <c r="X10" i="1"/>
  <c r="J10" i="1"/>
  <c r="K10" i="1"/>
  <c r="A11" i="1"/>
  <c r="B11" i="1"/>
  <c r="C11" i="1"/>
  <c r="D11" i="1"/>
  <c r="E11" i="1"/>
  <c r="F11" i="1"/>
  <c r="G11" i="1"/>
  <c r="H11" i="1"/>
  <c r="N11" i="1"/>
  <c r="O11" i="1"/>
  <c r="P11" i="1"/>
  <c r="Q11" i="1"/>
  <c r="R11" i="1"/>
  <c r="S11" i="1"/>
  <c r="T11" i="1"/>
  <c r="U11" i="1"/>
  <c r="V11" i="1"/>
  <c r="W11" i="1"/>
  <c r="X11" i="1"/>
  <c r="J11" i="1"/>
  <c r="K11" i="1"/>
  <c r="A12" i="1"/>
  <c r="B12" i="1"/>
  <c r="C12" i="1"/>
  <c r="D12" i="1"/>
  <c r="E12" i="1"/>
  <c r="F12" i="1"/>
  <c r="G12" i="1"/>
  <c r="H12" i="1"/>
  <c r="N12" i="1"/>
  <c r="O12" i="1"/>
  <c r="P12" i="1"/>
  <c r="Q12" i="1"/>
  <c r="R12" i="1"/>
  <c r="S12" i="1"/>
  <c r="T12" i="1"/>
  <c r="U12" i="1"/>
  <c r="V12" i="1"/>
  <c r="W12" i="1"/>
  <c r="X12" i="1"/>
  <c r="J12" i="1"/>
  <c r="K12" i="1"/>
  <c r="A13" i="1"/>
  <c r="B13" i="1"/>
  <c r="C13" i="1"/>
  <c r="D13" i="1"/>
  <c r="E13" i="1"/>
  <c r="F13" i="1"/>
  <c r="G13" i="1"/>
  <c r="H13" i="1"/>
  <c r="N13" i="1"/>
  <c r="O13" i="1"/>
  <c r="P13" i="1"/>
  <c r="Q13" i="1"/>
  <c r="R13" i="1"/>
  <c r="S13" i="1"/>
  <c r="T13" i="1"/>
  <c r="U13" i="1"/>
  <c r="V13" i="1"/>
  <c r="W13" i="1"/>
  <c r="X13" i="1"/>
  <c r="J13" i="1"/>
  <c r="K13" i="1"/>
  <c r="B14" i="1"/>
  <c r="C14" i="1"/>
  <c r="D14" i="1"/>
  <c r="E14" i="1"/>
  <c r="F14" i="1"/>
  <c r="G14" i="1"/>
  <c r="H14" i="1"/>
  <c r="N14" i="1"/>
  <c r="O14" i="1"/>
  <c r="P14" i="1"/>
  <c r="Q14" i="1"/>
  <c r="R14" i="1"/>
  <c r="S14" i="1"/>
  <c r="T14" i="1"/>
  <c r="U14" i="1"/>
  <c r="V14" i="1"/>
  <c r="W14" i="1"/>
  <c r="X14" i="1"/>
  <c r="J14" i="1"/>
  <c r="K14" i="1"/>
  <c r="AW10" i="1"/>
  <c r="AX10" i="1" s="1"/>
  <c r="AW11" i="1"/>
  <c r="AX11" i="1" s="1"/>
  <c r="AW12" i="1"/>
  <c r="AX12" i="1" s="1"/>
  <c r="AW13" i="1"/>
  <c r="AX13" i="1" s="1"/>
  <c r="AW14" i="1"/>
  <c r="AX14" i="1" s="1"/>
  <c r="A8" i="1" l="1"/>
  <c r="B8" i="1"/>
  <c r="C8" i="1"/>
  <c r="D8" i="1"/>
  <c r="E8" i="1"/>
  <c r="F8" i="1"/>
  <c r="G8" i="1"/>
  <c r="H8" i="1"/>
  <c r="N8" i="1"/>
  <c r="O8" i="1"/>
  <c r="P8" i="1"/>
  <c r="Q8" i="1"/>
  <c r="R8" i="1"/>
  <c r="S8" i="1"/>
  <c r="T8" i="1"/>
  <c r="U8" i="1"/>
  <c r="V8" i="1"/>
  <c r="W8" i="1"/>
  <c r="X8" i="1"/>
  <c r="J8" i="1"/>
  <c r="K8" i="1"/>
  <c r="A9" i="1"/>
  <c r="B9" i="1"/>
  <c r="C9" i="1"/>
  <c r="D9" i="1"/>
  <c r="E9" i="1"/>
  <c r="F9" i="1"/>
  <c r="G9" i="1"/>
  <c r="H9" i="1"/>
  <c r="N9" i="1"/>
  <c r="O9" i="1"/>
  <c r="P9" i="1"/>
  <c r="Q9" i="1"/>
  <c r="R9" i="1"/>
  <c r="S9" i="1"/>
  <c r="T9" i="1"/>
  <c r="U9" i="1"/>
  <c r="V9" i="1"/>
  <c r="W9" i="1"/>
  <c r="X9" i="1"/>
  <c r="J9" i="1"/>
  <c r="K9" i="1"/>
  <c r="AW9" i="1"/>
  <c r="AX9" i="1" s="1"/>
  <c r="F2" i="1" l="1"/>
  <c r="F3" i="1"/>
  <c r="F4" i="1"/>
  <c r="F5" i="1"/>
  <c r="F6" i="1"/>
  <c r="F7" i="1"/>
  <c r="F1" i="1"/>
  <c r="FX68" i="1" l="1"/>
  <c r="FX76" i="1" s="1" a="1"/>
  <c r="FX76" i="1" s="1"/>
  <c r="FW68" i="1"/>
  <c r="DB68" i="1"/>
  <c r="BT68" i="1"/>
  <c r="BU68" i="1"/>
  <c r="BV68" i="1"/>
  <c r="BW68" i="1"/>
  <c r="BX68" i="1"/>
  <c r="BX70" i="1" s="1" a="1"/>
  <c r="BX70" i="1" s="1"/>
  <c r="BY68" i="1"/>
  <c r="BY71" i="1" s="1" a="1"/>
  <c r="BY71" i="1" s="1"/>
  <c r="BZ68" i="1"/>
  <c r="BZ69" i="1" s="1" a="1"/>
  <c r="BZ69" i="1" s="1"/>
  <c r="CA68" i="1"/>
  <c r="CA69" i="1" s="1" a="1"/>
  <c r="CA69" i="1" s="1"/>
  <c r="CB68" i="1"/>
  <c r="CB70" i="1" s="1" a="1"/>
  <c r="CB70" i="1" s="1"/>
  <c r="CC68" i="1"/>
  <c r="CC69" i="1" s="1" a="1"/>
  <c r="CC69" i="1" s="1"/>
  <c r="CD68" i="1"/>
  <c r="CD71" i="1" s="1" a="1"/>
  <c r="CD71" i="1" s="1"/>
  <c r="CE68" i="1"/>
  <c r="CE69" i="1" s="1" a="1"/>
  <c r="CE69" i="1" s="1"/>
  <c r="CF68" i="1"/>
  <c r="CF70" i="1" s="1" a="1"/>
  <c r="CF70" i="1" s="1"/>
  <c r="CG68" i="1"/>
  <c r="CG69" i="1" s="1" a="1"/>
  <c r="CG69" i="1" s="1"/>
  <c r="CH68" i="1"/>
  <c r="CH72" i="1" s="1" a="1"/>
  <c r="CH72" i="1" s="1"/>
  <c r="CI68" i="1"/>
  <c r="CI69" i="1" s="1" a="1"/>
  <c r="CI69" i="1" s="1"/>
  <c r="CJ68" i="1"/>
  <c r="CK68" i="1"/>
  <c r="CL68" i="1"/>
  <c r="CM68" i="1"/>
  <c r="CN68" i="1"/>
  <c r="CO68" i="1"/>
  <c r="CP68" i="1"/>
  <c r="CQ68" i="1"/>
  <c r="CQ69" i="1" s="1" a="1"/>
  <c r="CQ69" i="1" s="1"/>
  <c r="CR68" i="1"/>
  <c r="CR70" i="1" s="1" a="1"/>
  <c r="CR70" i="1" s="1"/>
  <c r="CS68" i="1"/>
  <c r="CS70" i="1" s="1" a="1"/>
  <c r="CS70" i="1" s="1"/>
  <c r="CT68" i="1"/>
  <c r="CT72" i="1" s="1" a="1"/>
  <c r="CT72" i="1" s="1"/>
  <c r="CU68" i="1"/>
  <c r="CU69" i="1" s="1" a="1"/>
  <c r="CU69" i="1" s="1"/>
  <c r="CV68" i="1"/>
  <c r="CV70" i="1" s="1" a="1"/>
  <c r="CV70" i="1" s="1"/>
  <c r="CW68" i="1"/>
  <c r="CW69" i="1" s="1" a="1"/>
  <c r="CW69" i="1" s="1"/>
  <c r="CX68" i="1"/>
  <c r="CX75" i="1" s="1" a="1"/>
  <c r="CX75" i="1" s="1"/>
  <c r="CY68" i="1"/>
  <c r="CZ68" i="1"/>
  <c r="DA68" i="1"/>
  <c r="BV69" i="1" a="1"/>
  <c r="BV69" i="1" s="1"/>
  <c r="CM70" i="1" a="1"/>
  <c r="CM70" i="1" s="1"/>
  <c r="BS68" i="1"/>
  <c r="BP68" i="1"/>
  <c r="BP70" i="1" s="1" a="1"/>
  <c r="BP70" i="1" s="1"/>
  <c r="BO68" i="1"/>
  <c r="BO75" i="1" s="1" a="1"/>
  <c r="BO75" i="1" s="1"/>
  <c r="CN70" i="1" l="1" a="1"/>
  <c r="CN70" i="1" s="1"/>
  <c r="CN76" i="1" a="1"/>
  <c r="CN76" i="1" s="1"/>
  <c r="CJ70" i="1" a="1"/>
  <c r="CJ70" i="1" s="1"/>
  <c r="CJ76" i="1" a="1"/>
  <c r="CJ76" i="1" s="1"/>
  <c r="BT70" i="1" a="1"/>
  <c r="BT70" i="1" s="1"/>
  <c r="BT76" i="1" a="1"/>
  <c r="BT76" i="1" s="1"/>
  <c r="CY70" i="1" a="1"/>
  <c r="CY70" i="1" s="1"/>
  <c r="CY76" i="1" a="1"/>
  <c r="CY76" i="1" s="1"/>
  <c r="CM69" i="1" a="1"/>
  <c r="CM69" i="1" s="1"/>
  <c r="CM76" i="1" a="1"/>
  <c r="CM76" i="1" s="1"/>
  <c r="BW69" i="1" a="1"/>
  <c r="BW69" i="1" s="1"/>
  <c r="BW76" i="1" a="1"/>
  <c r="BW76" i="1" s="1"/>
  <c r="DB69" i="1" a="1"/>
  <c r="DB69" i="1" s="1"/>
  <c r="DB76" i="1" a="1"/>
  <c r="DB76" i="1" s="1"/>
  <c r="BS73" i="1" a="1"/>
  <c r="BS73" i="1" s="1"/>
  <c r="BS76" i="1" a="1"/>
  <c r="BS76" i="1" s="1"/>
  <c r="CZ70" i="1" a="1"/>
  <c r="CZ70" i="1" s="1"/>
  <c r="CZ76" i="1" a="1"/>
  <c r="CZ76" i="1" s="1"/>
  <c r="CP69" i="1" a="1"/>
  <c r="CP69" i="1" s="1"/>
  <c r="CP76" i="1" a="1"/>
  <c r="CP76" i="1" s="1"/>
  <c r="CL70" i="1" a="1"/>
  <c r="CL70" i="1" s="1"/>
  <c r="CL76" i="1" a="1"/>
  <c r="CL76" i="1" s="1"/>
  <c r="BV72" i="1" a="1"/>
  <c r="BV72" i="1" s="1"/>
  <c r="BV76" i="1" a="1"/>
  <c r="BV76" i="1" s="1"/>
  <c r="FW73" i="1" a="1"/>
  <c r="FW73" i="1" s="1"/>
  <c r="FW76" i="1" a="1"/>
  <c r="FW76" i="1" s="1"/>
  <c r="DA71" i="1" a="1"/>
  <c r="DA71" i="1" s="1"/>
  <c r="DA76" i="1" a="1"/>
  <c r="DA76" i="1" s="1"/>
  <c r="CO69" i="1" a="1"/>
  <c r="CO69" i="1" s="1"/>
  <c r="CO76" i="1" a="1"/>
  <c r="CO76" i="1" s="1"/>
  <c r="CK70" i="1" a="1"/>
  <c r="CK70" i="1" s="1"/>
  <c r="CK76" i="1" a="1"/>
  <c r="CK76" i="1" s="1"/>
  <c r="BU69" i="1" a="1"/>
  <c r="BU69" i="1" s="1"/>
  <c r="BU76" i="1" a="1"/>
  <c r="BU76" i="1" s="1"/>
  <c r="CK75" i="1" a="1"/>
  <c r="CK75" i="1" s="1"/>
  <c r="CD72" i="1" a="1"/>
  <c r="CD72" i="1" s="1"/>
  <c r="CW70" i="1" a="1"/>
  <c r="CW70" i="1" s="1"/>
  <c r="BW72" i="1" a="1"/>
  <c r="BW72" i="1" s="1"/>
  <c r="CX73" i="1" a="1"/>
  <c r="CX73" i="1" s="1"/>
  <c r="CE71" i="1" a="1"/>
  <c r="CE71" i="1" s="1"/>
  <c r="BW74" i="1" a="1"/>
  <c r="BW74" i="1" s="1"/>
  <c r="CU75" i="1" a="1"/>
  <c r="CU75" i="1" s="1"/>
  <c r="CE73" i="1" a="1"/>
  <c r="CE73" i="1" s="1"/>
  <c r="BZ75" i="1" a="1"/>
  <c r="BZ75" i="1" s="1"/>
  <c r="BZ71" i="1" a="1"/>
  <c r="BZ71" i="1" s="1"/>
  <c r="CH70" i="1" a="1"/>
  <c r="CH70" i="1" s="1"/>
  <c r="CP74" i="1" a="1"/>
  <c r="CP74" i="1" s="1"/>
  <c r="BZ73" i="1" a="1"/>
  <c r="BZ73" i="1" s="1"/>
  <c r="CX71" i="1" a="1"/>
  <c r="CX71" i="1" s="1"/>
  <c r="BV70" i="1" a="1"/>
  <c r="BV70" i="1" s="1"/>
  <c r="CP72" i="1" a="1"/>
  <c r="CP72" i="1" s="1"/>
  <c r="CL71" i="1" a="1"/>
  <c r="CL71" i="1" s="1"/>
  <c r="CT70" i="1" a="1"/>
  <c r="CT70" i="1" s="1"/>
  <c r="CL69" i="1" a="1"/>
  <c r="CL69" i="1" s="1"/>
  <c r="CM74" i="1" a="1"/>
  <c r="CM74" i="1" s="1"/>
  <c r="CU73" i="1" a="1"/>
  <c r="CU73" i="1" s="1"/>
  <c r="BZ76" i="1" a="1"/>
  <c r="BZ76" i="1" s="1"/>
  <c r="CE75" i="1" a="1"/>
  <c r="CE75" i="1" s="1"/>
  <c r="CD74" i="1" a="1"/>
  <c r="CD74" i="1" s="1"/>
  <c r="CL73" i="1" a="1"/>
  <c r="CL73" i="1" s="1"/>
  <c r="CM72" i="1" a="1"/>
  <c r="CM72" i="1" s="1"/>
  <c r="CU71" i="1" a="1"/>
  <c r="CU71" i="1" s="1"/>
  <c r="BW70" i="1" a="1"/>
  <c r="BW70" i="1" s="1"/>
  <c r="CX76" i="1" a="1"/>
  <c r="CX76" i="1" s="1"/>
  <c r="CT75" i="1" a="1"/>
  <c r="CT75" i="1" s="1"/>
  <c r="CH75" i="1" a="1"/>
  <c r="CH75" i="1" s="1"/>
  <c r="BV75" i="1" a="1"/>
  <c r="BV75" i="1" s="1"/>
  <c r="BZ74" i="1" a="1"/>
  <c r="BZ74" i="1" s="1"/>
  <c r="CH73" i="1" a="1"/>
  <c r="CH73" i="1" s="1"/>
  <c r="BV73" i="1" a="1"/>
  <c r="BV73" i="1" s="1"/>
  <c r="BZ72" i="1" a="1"/>
  <c r="BZ72" i="1" s="1"/>
  <c r="CH71" i="1" a="1"/>
  <c r="CH71" i="1" s="1"/>
  <c r="BV71" i="1" a="1"/>
  <c r="BV71" i="1" s="1"/>
  <c r="CP70" i="1" a="1"/>
  <c r="CP70" i="1" s="1"/>
  <c r="CD70" i="1" a="1"/>
  <c r="CD70" i="1" s="1"/>
  <c r="CX69" i="1" a="1"/>
  <c r="CX69" i="1" s="1"/>
  <c r="CH69" i="1" a="1"/>
  <c r="CH69" i="1" s="1"/>
  <c r="CH76" i="1" a="1"/>
  <c r="CH76" i="1" s="1"/>
  <c r="CP75" i="1" a="1"/>
  <c r="CP75" i="1" s="1"/>
  <c r="CX74" i="1" a="1"/>
  <c r="CX74" i="1" s="1"/>
  <c r="CL74" i="1" a="1"/>
  <c r="CL74" i="1" s="1"/>
  <c r="CT73" i="1" a="1"/>
  <c r="CT73" i="1" s="1"/>
  <c r="CX72" i="1" a="1"/>
  <c r="CX72" i="1" s="1"/>
  <c r="CL72" i="1" a="1"/>
  <c r="CL72" i="1" s="1"/>
  <c r="CT71" i="1" a="1"/>
  <c r="CT71" i="1" s="1"/>
  <c r="CX70" i="1" a="1"/>
  <c r="CX70" i="1" s="1"/>
  <c r="BZ70" i="1" a="1"/>
  <c r="BZ70" i="1" s="1"/>
  <c r="CT69" i="1" a="1"/>
  <c r="CT69" i="1" s="1"/>
  <c r="CD69" i="1" a="1"/>
  <c r="CD69" i="1" s="1"/>
  <c r="CT76" i="1" a="1"/>
  <c r="CT76" i="1" s="1"/>
  <c r="CD76" i="1" a="1"/>
  <c r="CD76" i="1" s="1"/>
  <c r="CL75" i="1" a="1"/>
  <c r="CL75" i="1" s="1"/>
  <c r="CD75" i="1" a="1"/>
  <c r="CD75" i="1" s="1"/>
  <c r="CT74" i="1" a="1"/>
  <c r="CT74" i="1" s="1"/>
  <c r="CH74" i="1" a="1"/>
  <c r="CH74" i="1" s="1"/>
  <c r="BV74" i="1" a="1"/>
  <c r="BV74" i="1" s="1"/>
  <c r="CP73" i="1" a="1"/>
  <c r="CP73" i="1" s="1"/>
  <c r="CD73" i="1" a="1"/>
  <c r="CD73" i="1" s="1"/>
  <c r="CP71" i="1" a="1"/>
  <c r="CP71" i="1" s="1"/>
  <c r="CS75" i="1" a="1"/>
  <c r="CS75" i="1" s="1"/>
  <c r="CK71" i="1" a="1"/>
  <c r="CK71" i="1" s="1"/>
  <c r="CS76" i="1" a="1"/>
  <c r="CS76" i="1" s="1"/>
  <c r="CO74" i="1" a="1"/>
  <c r="CO74" i="1" s="1"/>
  <c r="BU74" i="1" a="1"/>
  <c r="BU74" i="1" s="1"/>
  <c r="CG73" i="1" a="1"/>
  <c r="CG73" i="1" s="1"/>
  <c r="CS72" i="1" a="1"/>
  <c r="CS72" i="1" s="1"/>
  <c r="CS71" i="1" a="1"/>
  <c r="CS71" i="1" s="1"/>
  <c r="CW74" i="1" a="1"/>
  <c r="CW74" i="1" s="1"/>
  <c r="CO73" i="1" a="1"/>
  <c r="CO73" i="1" s="1"/>
  <c r="DA72" i="1" a="1"/>
  <c r="DA72" i="1" s="1"/>
  <c r="CO70" i="1" a="1"/>
  <c r="CO70" i="1" s="1"/>
  <c r="BU70" i="1" a="1"/>
  <c r="BU70" i="1" s="1"/>
  <c r="BP76" i="1" a="1"/>
  <c r="BP76" i="1" s="1"/>
  <c r="CC76" i="1" a="1"/>
  <c r="CC76" i="1" s="1"/>
  <c r="CW75" i="1" a="1"/>
  <c r="CW75" i="1" s="1"/>
  <c r="CC75" i="1" a="1"/>
  <c r="CC75" i="1" s="1"/>
  <c r="BU75" i="1" a="1"/>
  <c r="BU75" i="1" s="1"/>
  <c r="CG74" i="1" a="1"/>
  <c r="CG74" i="1" s="1"/>
  <c r="BY74" i="1" a="1"/>
  <c r="BY74" i="1" s="1"/>
  <c r="DA73" i="1" a="1"/>
  <c r="DA73" i="1" s="1"/>
  <c r="BY73" i="1" a="1"/>
  <c r="BY73" i="1" s="1"/>
  <c r="CK72" i="1" a="1"/>
  <c r="CK72" i="1" s="1"/>
  <c r="CC72" i="1" a="1"/>
  <c r="CC72" i="1" s="1"/>
  <c r="CW71" i="1" a="1"/>
  <c r="CW71" i="1" s="1"/>
  <c r="CC71" i="1" a="1"/>
  <c r="CC71" i="1" s="1"/>
  <c r="BU71" i="1" a="1"/>
  <c r="BU71" i="1" s="1"/>
  <c r="CG70" i="1" a="1"/>
  <c r="CG70" i="1" s="1"/>
  <c r="BY70" i="1" a="1"/>
  <c r="BY70" i="1" s="1"/>
  <c r="DA69" i="1" a="1"/>
  <c r="DA69" i="1" s="1"/>
  <c r="CS69" i="1" a="1"/>
  <c r="CS69" i="1" s="1"/>
  <c r="CK69" i="1" a="1"/>
  <c r="CK69" i="1" s="1"/>
  <c r="CG75" i="1" a="1"/>
  <c r="CG75" i="1" s="1"/>
  <c r="DA74" i="1" a="1"/>
  <c r="DA74" i="1" s="1"/>
  <c r="CS74" i="1" a="1"/>
  <c r="CS74" i="1" s="1"/>
  <c r="CS73" i="1" a="1"/>
  <c r="CS73" i="1" s="1"/>
  <c r="CK73" i="1" a="1"/>
  <c r="CK73" i="1" s="1"/>
  <c r="CW72" i="1" a="1"/>
  <c r="CW72" i="1" s="1"/>
  <c r="CO72" i="1" a="1"/>
  <c r="CO72" i="1" s="1"/>
  <c r="BU72" i="1" a="1"/>
  <c r="BU72" i="1" s="1"/>
  <c r="CO71" i="1" a="1"/>
  <c r="CO71" i="1" s="1"/>
  <c r="CG71" i="1" a="1"/>
  <c r="CG71" i="1" s="1"/>
  <c r="DA70" i="1" a="1"/>
  <c r="DA70" i="1" s="1"/>
  <c r="BY69" i="1" a="1"/>
  <c r="BY69" i="1" s="1"/>
  <c r="CW76" i="1" a="1"/>
  <c r="CW76" i="1" s="1"/>
  <c r="CO75" i="1" a="1"/>
  <c r="CO75" i="1" s="1"/>
  <c r="CG76" i="1" a="1"/>
  <c r="CG76" i="1" s="1"/>
  <c r="BY76" i="1" a="1"/>
  <c r="BY76" i="1" s="1"/>
  <c r="DA75" i="1" a="1"/>
  <c r="DA75" i="1" s="1"/>
  <c r="BY75" i="1" a="1"/>
  <c r="BY75" i="1" s="1"/>
  <c r="CK74" i="1" a="1"/>
  <c r="CK74" i="1" s="1"/>
  <c r="CC74" i="1" a="1"/>
  <c r="CC74" i="1" s="1"/>
  <c r="CW73" i="1" a="1"/>
  <c r="CW73" i="1" s="1"/>
  <c r="CC73" i="1" a="1"/>
  <c r="CC73" i="1" s="1"/>
  <c r="BU73" i="1" a="1"/>
  <c r="BU73" i="1" s="1"/>
  <c r="CG72" i="1" a="1"/>
  <c r="CG72" i="1" s="1"/>
  <c r="BY72" i="1" a="1"/>
  <c r="BY72" i="1" s="1"/>
  <c r="CC70" i="1" a="1"/>
  <c r="CC70" i="1" s="1"/>
  <c r="BO72" i="1" a="1"/>
  <c r="BO72" i="1" s="1"/>
  <c r="BS74" i="1" a="1"/>
  <c r="BS74" i="1" s="1"/>
  <c r="BS75" i="1" a="1"/>
  <c r="BS75" i="1" s="1"/>
  <c r="CQ76" i="1" a="1"/>
  <c r="CQ76" i="1" s="1"/>
  <c r="CA76" i="1" a="1"/>
  <c r="CA76" i="1" s="1"/>
  <c r="CY75" i="1" a="1"/>
  <c r="CY75" i="1" s="1"/>
  <c r="CI75" i="1" a="1"/>
  <c r="CI75" i="1" s="1"/>
  <c r="DB74" i="1" a="1"/>
  <c r="DB74" i="1" s="1"/>
  <c r="CQ74" i="1" a="1"/>
  <c r="CQ74" i="1" s="1"/>
  <c r="CA74" i="1" a="1"/>
  <c r="CA74" i="1" s="1"/>
  <c r="CY73" i="1" a="1"/>
  <c r="CY73" i="1" s="1"/>
  <c r="CI73" i="1" a="1"/>
  <c r="CI73" i="1" s="1"/>
  <c r="DB72" i="1" a="1"/>
  <c r="DB72" i="1" s="1"/>
  <c r="CQ72" i="1" a="1"/>
  <c r="CQ72" i="1" s="1"/>
  <c r="CA72" i="1" a="1"/>
  <c r="CA72" i="1" s="1"/>
  <c r="CY71" i="1" a="1"/>
  <c r="CY71" i="1" s="1"/>
  <c r="CI71" i="1" a="1"/>
  <c r="CI71" i="1" s="1"/>
  <c r="DB70" i="1" a="1"/>
  <c r="DB70" i="1" s="1"/>
  <c r="CQ70" i="1" a="1"/>
  <c r="CQ70" i="1" s="1"/>
  <c r="CA70" i="1" a="1"/>
  <c r="CA70" i="1" s="1"/>
  <c r="CY69" i="1" a="1"/>
  <c r="CY69" i="1" s="1"/>
  <c r="CU76" i="1" a="1"/>
  <c r="CU76" i="1" s="1"/>
  <c r="CE76" i="1" a="1"/>
  <c r="CE76" i="1" s="1"/>
  <c r="CM75" i="1" a="1"/>
  <c r="CM75" i="1" s="1"/>
  <c r="BW75" i="1" a="1"/>
  <c r="BW75" i="1" s="1"/>
  <c r="CU74" i="1" a="1"/>
  <c r="CU74" i="1" s="1"/>
  <c r="CE74" i="1" a="1"/>
  <c r="CE74" i="1" s="1"/>
  <c r="CM73" i="1" a="1"/>
  <c r="CM73" i="1" s="1"/>
  <c r="BW73" i="1" a="1"/>
  <c r="BW73" i="1" s="1"/>
  <c r="CU72" i="1" a="1"/>
  <c r="CU72" i="1" s="1"/>
  <c r="CE72" i="1" a="1"/>
  <c r="CE72" i="1" s="1"/>
  <c r="CM71" i="1" a="1"/>
  <c r="CM71" i="1" s="1"/>
  <c r="BW71" i="1" a="1"/>
  <c r="BW71" i="1" s="1"/>
  <c r="CU70" i="1" a="1"/>
  <c r="CU70" i="1" s="1"/>
  <c r="CE70" i="1" a="1"/>
  <c r="CE70" i="1" s="1"/>
  <c r="CI76" i="1" a="1"/>
  <c r="CI76" i="1" s="1"/>
  <c r="DB75" i="1" a="1"/>
  <c r="DB75" i="1" s="1"/>
  <c r="CQ75" i="1" a="1"/>
  <c r="CQ75" i="1" s="1"/>
  <c r="CA75" i="1" a="1"/>
  <c r="CA75" i="1" s="1"/>
  <c r="CY74" i="1" a="1"/>
  <c r="CY74" i="1" s="1"/>
  <c r="CI74" i="1" a="1"/>
  <c r="CI74" i="1" s="1"/>
  <c r="DB73" i="1" a="1"/>
  <c r="DB73" i="1" s="1"/>
  <c r="CQ73" i="1" a="1"/>
  <c r="CQ73" i="1" s="1"/>
  <c r="CA73" i="1" a="1"/>
  <c r="CA73" i="1" s="1"/>
  <c r="CY72" i="1" a="1"/>
  <c r="CY72" i="1" s="1"/>
  <c r="CI72" i="1" a="1"/>
  <c r="CI72" i="1" s="1"/>
  <c r="DB71" i="1" a="1"/>
  <c r="DB71" i="1" s="1"/>
  <c r="CQ71" i="1" a="1"/>
  <c r="CQ71" i="1" s="1"/>
  <c r="CA71" i="1" a="1"/>
  <c r="CA71" i="1" s="1"/>
  <c r="CI70" i="1" a="1"/>
  <c r="CI70" i="1" s="1"/>
  <c r="FW70" i="1" a="1"/>
  <c r="FW70" i="1" s="1"/>
  <c r="BP72" i="1" a="1"/>
  <c r="BP72" i="1" s="1"/>
  <c r="BS70" i="1" a="1"/>
  <c r="BS70" i="1" s="1"/>
  <c r="CZ75" i="1" a="1"/>
  <c r="CZ75" i="1" s="1"/>
  <c r="CV75" i="1" a="1"/>
  <c r="CV75" i="1" s="1"/>
  <c r="CR75" i="1" a="1"/>
  <c r="CR75" i="1" s="1"/>
  <c r="CN75" i="1" a="1"/>
  <c r="CN75" i="1" s="1"/>
  <c r="CJ75" i="1" a="1"/>
  <c r="CJ75" i="1" s="1"/>
  <c r="CF75" i="1" a="1"/>
  <c r="CF75" i="1" s="1"/>
  <c r="CB75" i="1" a="1"/>
  <c r="CB75" i="1" s="1"/>
  <c r="BX75" i="1" a="1"/>
  <c r="BX75" i="1" s="1"/>
  <c r="BT75" i="1" a="1"/>
  <c r="BT75" i="1" s="1"/>
  <c r="FW74" i="1" a="1"/>
  <c r="FW74" i="1" s="1"/>
  <c r="BP73" i="1" a="1"/>
  <c r="BP73" i="1" s="1"/>
  <c r="BP69" i="1" a="1"/>
  <c r="BP69" i="1" s="1"/>
  <c r="BS71" i="1" a="1"/>
  <c r="BS71" i="1" s="1"/>
  <c r="CZ71" i="1" a="1"/>
  <c r="CZ71" i="1" s="1"/>
  <c r="CV71" i="1" a="1"/>
  <c r="CV71" i="1" s="1"/>
  <c r="CR71" i="1" a="1"/>
  <c r="CR71" i="1" s="1"/>
  <c r="CN71" i="1" a="1"/>
  <c r="CN71" i="1" s="1"/>
  <c r="CJ71" i="1" a="1"/>
  <c r="CJ71" i="1" s="1"/>
  <c r="CF71" i="1" a="1"/>
  <c r="CF71" i="1" s="1"/>
  <c r="CB71" i="1" a="1"/>
  <c r="CB71" i="1" s="1"/>
  <c r="BX71" i="1" a="1"/>
  <c r="BX71" i="1" s="1"/>
  <c r="BT71" i="1" a="1"/>
  <c r="BT71" i="1" s="1"/>
  <c r="BO69" i="1" a="1"/>
  <c r="BO69" i="1" s="1"/>
  <c r="CB76" i="1" a="1"/>
  <c r="CB76" i="1" s="1"/>
  <c r="BX76" i="1" a="1"/>
  <c r="BX76" i="1" s="1"/>
  <c r="CZ72" i="1" a="1"/>
  <c r="CZ72" i="1" s="1"/>
  <c r="CV72" i="1" a="1"/>
  <c r="CV72" i="1" s="1"/>
  <c r="CR72" i="1" a="1"/>
  <c r="CR72" i="1" s="1"/>
  <c r="CN72" i="1" a="1"/>
  <c r="CN72" i="1" s="1"/>
  <c r="CJ72" i="1" a="1"/>
  <c r="CJ72" i="1" s="1"/>
  <c r="CF72" i="1" a="1"/>
  <c r="CF72" i="1" s="1"/>
  <c r="CB72" i="1" a="1"/>
  <c r="CB72" i="1" s="1"/>
  <c r="BX72" i="1" a="1"/>
  <c r="BX72" i="1" s="1"/>
  <c r="BT72" i="1" a="1"/>
  <c r="BT72" i="1" s="1"/>
  <c r="FW71" i="1" a="1"/>
  <c r="FW71" i="1" s="1"/>
  <c r="FW75" i="1" a="1"/>
  <c r="FW75" i="1" s="1"/>
  <c r="BO76" i="1" a="1"/>
  <c r="BO76" i="1" s="1"/>
  <c r="CV76" i="1" a="1"/>
  <c r="CV76" i="1" s="1"/>
  <c r="BO70" i="1" a="1"/>
  <c r="BO70" i="1" s="1"/>
  <c r="BO74" i="1" a="1"/>
  <c r="BO74" i="1" s="1"/>
  <c r="BP75" i="1" a="1"/>
  <c r="BP75" i="1" s="1"/>
  <c r="BP71" i="1" a="1"/>
  <c r="BP71" i="1" s="1"/>
  <c r="BS72" i="1" a="1"/>
  <c r="BS72" i="1" s="1"/>
  <c r="CZ73" i="1" a="1"/>
  <c r="CZ73" i="1" s="1"/>
  <c r="CV73" i="1" a="1"/>
  <c r="CV73" i="1" s="1"/>
  <c r="CR73" i="1" a="1"/>
  <c r="CR73" i="1" s="1"/>
  <c r="CN73" i="1" a="1"/>
  <c r="CN73" i="1" s="1"/>
  <c r="CJ73" i="1" a="1"/>
  <c r="CJ73" i="1" s="1"/>
  <c r="CF73" i="1" a="1"/>
  <c r="CF73" i="1" s="1"/>
  <c r="CB73" i="1" a="1"/>
  <c r="CB73" i="1" s="1"/>
  <c r="BX73" i="1" a="1"/>
  <c r="BX73" i="1" s="1"/>
  <c r="BT73" i="1" a="1"/>
  <c r="BT73" i="1" s="1"/>
  <c r="CZ69" i="1" a="1"/>
  <c r="CZ69" i="1" s="1"/>
  <c r="CV69" i="1" a="1"/>
  <c r="CV69" i="1" s="1"/>
  <c r="CR69" i="1" a="1"/>
  <c r="CR69" i="1" s="1"/>
  <c r="CN69" i="1" a="1"/>
  <c r="CN69" i="1" s="1"/>
  <c r="CJ69" i="1" a="1"/>
  <c r="CJ69" i="1" s="1"/>
  <c r="CF69" i="1" a="1"/>
  <c r="CF69" i="1" s="1"/>
  <c r="CB69" i="1" a="1"/>
  <c r="CB69" i="1" s="1"/>
  <c r="BX69" i="1" a="1"/>
  <c r="BX69" i="1" s="1"/>
  <c r="BT69" i="1" a="1"/>
  <c r="BT69" i="1" s="1"/>
  <c r="FW72" i="1" a="1"/>
  <c r="FW72" i="1" s="1"/>
  <c r="BO73" i="1" a="1"/>
  <c r="BO73" i="1" s="1"/>
  <c r="CR76" i="1" a="1"/>
  <c r="CR76" i="1" s="1"/>
  <c r="CF76" i="1" a="1"/>
  <c r="CF76" i="1" s="1"/>
  <c r="BO71" i="1" a="1"/>
  <c r="BO71" i="1" s="1"/>
  <c r="BP74" i="1" a="1"/>
  <c r="BP74" i="1" s="1"/>
  <c r="BS69" i="1" a="1"/>
  <c r="BS69" i="1" s="1"/>
  <c r="CZ74" i="1" a="1"/>
  <c r="CZ74" i="1" s="1"/>
  <c r="CV74" i="1" a="1"/>
  <c r="CV74" i="1" s="1"/>
  <c r="CR74" i="1" a="1"/>
  <c r="CR74" i="1" s="1"/>
  <c r="CN74" i="1" a="1"/>
  <c r="CN74" i="1" s="1"/>
  <c r="CJ74" i="1" a="1"/>
  <c r="CJ74" i="1" s="1"/>
  <c r="CF74" i="1" a="1"/>
  <c r="CF74" i="1" s="1"/>
  <c r="CB74" i="1" a="1"/>
  <c r="CB74" i="1" s="1"/>
  <c r="BX74" i="1" a="1"/>
  <c r="BX74" i="1" s="1"/>
  <c r="BT74" i="1" a="1"/>
  <c r="BT74" i="1" s="1"/>
  <c r="FW69" i="1" a="1"/>
  <c r="FW69" i="1" s="1"/>
  <c r="T2" i="1" l="1"/>
  <c r="T3" i="1"/>
  <c r="T4" i="1"/>
  <c r="T5" i="1"/>
  <c r="T6" i="1"/>
  <c r="T7" i="1"/>
  <c r="T1" i="1"/>
  <c r="T68" i="1" l="1"/>
  <c r="T76" i="1" s="1" a="1"/>
  <c r="T76" i="1" s="1"/>
  <c r="T69" i="1" a="1"/>
  <c r="T69" i="1" s="1"/>
  <c r="T70" i="1" a="1"/>
  <c r="T70" i="1" s="1"/>
  <c r="T74" i="1" a="1"/>
  <c r="T74" i="1" s="1"/>
  <c r="T71" i="1" a="1"/>
  <c r="T71" i="1" s="1"/>
  <c r="T73" i="1" a="1"/>
  <c r="T73" i="1" s="1"/>
  <c r="GE68" i="1"/>
  <c r="GF68" i="1"/>
  <c r="GI68" i="1"/>
  <c r="GJ68" i="1"/>
  <c r="GK68" i="1"/>
  <c r="GQ68" i="1"/>
  <c r="FX70" i="1" a="1"/>
  <c r="FX70" i="1" s="1"/>
  <c r="FY68" i="1"/>
  <c r="FZ68" i="1"/>
  <c r="GD68" i="1"/>
  <c r="B2" i="1"/>
  <c r="B3" i="1"/>
  <c r="B4" i="1"/>
  <c r="B5" i="1"/>
  <c r="B6" i="1"/>
  <c r="B7" i="1"/>
  <c r="B1" i="1"/>
  <c r="A2" i="1"/>
  <c r="A3" i="1"/>
  <c r="A4" i="1"/>
  <c r="A5" i="1"/>
  <c r="A6" i="1"/>
  <c r="A7" i="1"/>
  <c r="A1" i="1"/>
  <c r="D2" i="1"/>
  <c r="D3" i="1"/>
  <c r="D4" i="1"/>
  <c r="D5" i="1"/>
  <c r="D6" i="1"/>
  <c r="D7" i="1"/>
  <c r="D1" i="1"/>
  <c r="AW3" i="1"/>
  <c r="AX3" i="1" s="1"/>
  <c r="AW4" i="1"/>
  <c r="AX4" i="1" s="1"/>
  <c r="AW5" i="1"/>
  <c r="AX5" i="1" s="1"/>
  <c r="AW6" i="1"/>
  <c r="AX6" i="1" s="1"/>
  <c r="AW7" i="1"/>
  <c r="AX7" i="1" s="1"/>
  <c r="AW8" i="1"/>
  <c r="AX8" i="1" s="1"/>
  <c r="AW2" i="1"/>
  <c r="AX2" i="1" s="1"/>
  <c r="T75" i="1" l="1" a="1"/>
  <c r="T75" i="1" s="1"/>
  <c r="T72" i="1" a="1"/>
  <c r="T72" i="1" s="1"/>
  <c r="GI71" i="1" a="1"/>
  <c r="GI71" i="1" s="1"/>
  <c r="GI76" i="1" a="1"/>
  <c r="GI76" i="1" s="1"/>
  <c r="GD75" i="1" a="1"/>
  <c r="GD75" i="1" s="1"/>
  <c r="GD76" i="1" a="1"/>
  <c r="GD76" i="1" s="1"/>
  <c r="GQ71" i="1" a="1"/>
  <c r="GQ71" i="1" s="1"/>
  <c r="GQ76" i="1" a="1"/>
  <c r="GQ76" i="1" s="1"/>
  <c r="GF72" i="1" a="1"/>
  <c r="GF72" i="1" s="1"/>
  <c r="GF76" i="1" a="1"/>
  <c r="GF76" i="1" s="1"/>
  <c r="FZ70" i="1" a="1"/>
  <c r="FZ70" i="1" s="1"/>
  <c r="FZ76" i="1" a="1"/>
  <c r="FZ76" i="1" s="1"/>
  <c r="GK70" i="1" a="1"/>
  <c r="GK70" i="1" s="1"/>
  <c r="GK76" i="1" a="1"/>
  <c r="GK76" i="1" s="1"/>
  <c r="GE69" i="1" a="1"/>
  <c r="GE69" i="1" s="1"/>
  <c r="GE76" i="1" a="1"/>
  <c r="GE76" i="1" s="1"/>
  <c r="FY69" i="1" a="1"/>
  <c r="FY69" i="1" s="1"/>
  <c r="FY76" i="1" a="1"/>
  <c r="FY76" i="1" s="1"/>
  <c r="GJ72" i="1" a="1"/>
  <c r="GJ72" i="1" s="1"/>
  <c r="GJ76" i="1" a="1"/>
  <c r="GJ76" i="1" s="1"/>
  <c r="GK73" i="1" a="1"/>
  <c r="GK73" i="1" s="1"/>
  <c r="GF71" i="1" a="1"/>
  <c r="GF71" i="1" s="1"/>
  <c r="GF70" i="1" a="1"/>
  <c r="GF70" i="1" s="1"/>
  <c r="GF74" i="1" a="1"/>
  <c r="GF74" i="1" s="1"/>
  <c r="GF73" i="1" a="1"/>
  <c r="GF73" i="1" s="1"/>
  <c r="GF69" i="1" a="1"/>
  <c r="GF69" i="1" s="1"/>
  <c r="GF75" i="1" a="1"/>
  <c r="GF75" i="1" s="1"/>
  <c r="GK71" i="1" a="1"/>
  <c r="GK71" i="1" s="1"/>
  <c r="FY72" i="1" a="1"/>
  <c r="FY72" i="1" s="1"/>
  <c r="GJ70" i="1" a="1"/>
  <c r="GJ70" i="1" s="1"/>
  <c r="FY73" i="1" a="1"/>
  <c r="FY73" i="1" s="1"/>
  <c r="GJ74" i="1" a="1"/>
  <c r="GJ74" i="1" s="1"/>
  <c r="FY75" i="1" a="1"/>
  <c r="FY75" i="1" s="1"/>
  <c r="FY71" i="1" a="1"/>
  <c r="FY71" i="1" s="1"/>
  <c r="GJ75" i="1" a="1"/>
  <c r="GJ75" i="1" s="1"/>
  <c r="GJ71" i="1" a="1"/>
  <c r="GJ71" i="1" s="1"/>
  <c r="GJ69" i="1" a="1"/>
  <c r="GJ69" i="1" s="1"/>
  <c r="GJ73" i="1" a="1"/>
  <c r="GJ73" i="1" s="1"/>
  <c r="FY74" i="1" a="1"/>
  <c r="FY74" i="1" s="1"/>
  <c r="FY70" i="1" a="1"/>
  <c r="FY70" i="1" s="1"/>
  <c r="GK72" i="1" a="1"/>
  <c r="GK72" i="1" s="1"/>
  <c r="FZ74" i="1" a="1"/>
  <c r="FZ74" i="1" s="1"/>
  <c r="FZ72" i="1" a="1"/>
  <c r="FZ72" i="1" s="1"/>
  <c r="GE73" i="1" a="1"/>
  <c r="GE73" i="1" s="1"/>
  <c r="FZ73" i="1" a="1"/>
  <c r="FZ73" i="1" s="1"/>
  <c r="FZ71" i="1" a="1"/>
  <c r="FZ71" i="1" s="1"/>
  <c r="GE75" i="1" a="1"/>
  <c r="GE75" i="1" s="1"/>
  <c r="FX75" i="1" a="1"/>
  <c r="FX75" i="1" s="1"/>
  <c r="FZ69" i="1" a="1"/>
  <c r="FZ69" i="1" s="1"/>
  <c r="GK69" i="1" a="1"/>
  <c r="GK69" i="1" s="1"/>
  <c r="FX71" i="1" a="1"/>
  <c r="FX71" i="1" s="1"/>
  <c r="GK75" i="1" a="1"/>
  <c r="GK75" i="1" s="1"/>
  <c r="GK74" i="1" a="1"/>
  <c r="GK74" i="1" s="1"/>
  <c r="FZ75" i="1" a="1"/>
  <c r="FZ75" i="1" s="1"/>
  <c r="GI69" i="1" a="1"/>
  <c r="GI69" i="1" s="1"/>
  <c r="GQ70" i="1" a="1"/>
  <c r="GQ70" i="1" s="1"/>
  <c r="FX72" i="1" a="1"/>
  <c r="FX72" i="1" s="1"/>
  <c r="FX69" i="1" a="1"/>
  <c r="FX69" i="1" s="1"/>
  <c r="GI75" i="1" a="1"/>
  <c r="GI75" i="1" s="1"/>
  <c r="GQ74" i="1" a="1"/>
  <c r="GQ74" i="1" s="1"/>
  <c r="GI73" i="1" a="1"/>
  <c r="GI73" i="1" s="1"/>
  <c r="GQ72" i="1" a="1"/>
  <c r="GQ72" i="1" s="1"/>
  <c r="GE70" i="1" a="1"/>
  <c r="GE70" i="1" s="1"/>
  <c r="GD72" i="1" a="1"/>
  <c r="GD72" i="1" s="1"/>
  <c r="FX73" i="1" a="1"/>
  <c r="FX73" i="1" s="1"/>
  <c r="GE74" i="1" a="1"/>
  <c r="GE74" i="1" s="1"/>
  <c r="GE72" i="1" a="1"/>
  <c r="GE72" i="1" s="1"/>
  <c r="GI70" i="1" a="1"/>
  <c r="GI70" i="1" s="1"/>
  <c r="GQ69" i="1" a="1"/>
  <c r="GQ69" i="1" s="1"/>
  <c r="FX74" i="1" a="1"/>
  <c r="FX74" i="1" s="1"/>
  <c r="GQ75" i="1" a="1"/>
  <c r="GQ75" i="1" s="1"/>
  <c r="GI74" i="1" a="1"/>
  <c r="GI74" i="1" s="1"/>
  <c r="GQ73" i="1" a="1"/>
  <c r="GQ73" i="1" s="1"/>
  <c r="GI72" i="1" a="1"/>
  <c r="GI72" i="1" s="1"/>
  <c r="GE71" i="1" a="1"/>
  <c r="GE71" i="1" s="1"/>
  <c r="GD69" i="1" a="1"/>
  <c r="GD69" i="1" s="1"/>
  <c r="GD73" i="1" a="1"/>
  <c r="GD73" i="1" s="1"/>
  <c r="GD70" i="1" a="1"/>
  <c r="GD70" i="1" s="1"/>
  <c r="GD74" i="1" a="1"/>
  <c r="GD74" i="1" s="1"/>
  <c r="GD71" i="1" a="1"/>
  <c r="GD71" i="1" s="1"/>
  <c r="G1" i="1" l="1"/>
  <c r="C1" i="1" l="1"/>
  <c r="C4" i="1"/>
  <c r="C5" i="1"/>
  <c r="C6" i="1"/>
  <c r="C7" i="1"/>
  <c r="C2" i="1"/>
  <c r="J1" i="1"/>
  <c r="K1" i="1"/>
  <c r="H1" i="1"/>
  <c r="N1" i="1"/>
  <c r="O1" i="1"/>
  <c r="P1" i="1"/>
  <c r="Q1" i="1"/>
  <c r="R1" i="1"/>
  <c r="S1" i="1"/>
  <c r="V1" i="1"/>
  <c r="W1" i="1"/>
  <c r="X1" i="1"/>
  <c r="G2" i="1"/>
  <c r="O2" i="1" l="1"/>
  <c r="P2" i="1"/>
  <c r="Q2" i="1"/>
  <c r="R2" i="1"/>
  <c r="O3" i="1"/>
  <c r="P3" i="1"/>
  <c r="Q3" i="1"/>
  <c r="R3" i="1"/>
  <c r="O4" i="1"/>
  <c r="P4" i="1"/>
  <c r="Q4" i="1"/>
  <c r="R4" i="1"/>
  <c r="O5" i="1"/>
  <c r="P5" i="1"/>
  <c r="Q5" i="1"/>
  <c r="R5" i="1"/>
  <c r="O6" i="1"/>
  <c r="P6" i="1"/>
  <c r="Q6" i="1"/>
  <c r="R6" i="1"/>
  <c r="O7" i="1"/>
  <c r="P7" i="1"/>
  <c r="Q7" i="1"/>
  <c r="R7" i="1"/>
  <c r="Q68" i="1" l="1"/>
  <c r="Q76" i="1" s="1" a="1"/>
  <c r="Q76" i="1" s="1"/>
  <c r="R68" i="1"/>
  <c r="R69" i="1" s="1" a="1"/>
  <c r="R69" i="1" s="1"/>
  <c r="Q75" i="1" a="1"/>
  <c r="Q75" i="1" s="1"/>
  <c r="Q72" i="1" a="1"/>
  <c r="Q72" i="1" s="1"/>
  <c r="R72" i="1" a="1"/>
  <c r="R72" i="1" s="1"/>
  <c r="P68" i="1"/>
  <c r="P75" i="1" s="1" a="1"/>
  <c r="P75" i="1" s="1"/>
  <c r="O68" i="1"/>
  <c r="O72" i="1" s="1" a="1"/>
  <c r="O72" i="1" s="1"/>
  <c r="K7" i="1"/>
  <c r="J7" i="1"/>
  <c r="X7" i="1"/>
  <c r="W7" i="1"/>
  <c r="V7" i="1"/>
  <c r="U7" i="1"/>
  <c r="S7" i="1"/>
  <c r="N7" i="1"/>
  <c r="H7" i="1"/>
  <c r="G7" i="1"/>
  <c r="E7" i="1"/>
  <c r="K6" i="1"/>
  <c r="J6" i="1"/>
  <c r="X6" i="1"/>
  <c r="W6" i="1"/>
  <c r="V6" i="1"/>
  <c r="U6" i="1"/>
  <c r="S6" i="1"/>
  <c r="N6" i="1"/>
  <c r="H6" i="1"/>
  <c r="G6" i="1"/>
  <c r="E6" i="1"/>
  <c r="K5" i="1"/>
  <c r="J5" i="1"/>
  <c r="X5" i="1"/>
  <c r="W5" i="1"/>
  <c r="V5" i="1"/>
  <c r="U5" i="1"/>
  <c r="S5" i="1"/>
  <c r="N5" i="1"/>
  <c r="H5" i="1"/>
  <c r="G5" i="1"/>
  <c r="E5" i="1"/>
  <c r="K4" i="1"/>
  <c r="J4" i="1"/>
  <c r="X4" i="1"/>
  <c r="W4" i="1"/>
  <c r="V4" i="1"/>
  <c r="U4" i="1"/>
  <c r="S4" i="1"/>
  <c r="N4" i="1"/>
  <c r="H4" i="1"/>
  <c r="G4" i="1"/>
  <c r="E4" i="1"/>
  <c r="K3" i="1"/>
  <c r="J3" i="1"/>
  <c r="X3" i="1"/>
  <c r="W3" i="1"/>
  <c r="V3" i="1"/>
  <c r="U3" i="1"/>
  <c r="S3" i="1"/>
  <c r="N3" i="1"/>
  <c r="H3" i="1"/>
  <c r="G3" i="1"/>
  <c r="E3" i="1"/>
  <c r="C3" i="1"/>
  <c r="K2" i="1"/>
  <c r="J2" i="1"/>
  <c r="X2" i="1"/>
  <c r="W2" i="1"/>
  <c r="V2" i="1"/>
  <c r="U2" i="1"/>
  <c r="S2" i="1"/>
  <c r="N2" i="1"/>
  <c r="H2" i="1"/>
  <c r="E2" i="1"/>
  <c r="E1" i="1"/>
  <c r="R73" i="1" l="1" a="1"/>
  <c r="R73" i="1" s="1"/>
  <c r="R76" i="1" a="1"/>
  <c r="R76" i="1" s="1"/>
  <c r="O76" i="1" a="1"/>
  <c r="O76" i="1" s="1"/>
  <c r="P76" i="1" a="1"/>
  <c r="P76" i="1" s="1"/>
  <c r="R70" i="1" a="1"/>
  <c r="R70" i="1" s="1"/>
  <c r="R74" i="1" a="1"/>
  <c r="R74" i="1" s="1"/>
  <c r="R75" i="1" a="1"/>
  <c r="R75" i="1" s="1"/>
  <c r="R71" i="1" a="1"/>
  <c r="R71" i="1" s="1"/>
  <c r="Q70" i="1" a="1"/>
  <c r="Q70" i="1" s="1"/>
  <c r="Q73" i="1" a="1"/>
  <c r="Q73" i="1" s="1"/>
  <c r="Q69" i="1" a="1"/>
  <c r="Q69" i="1" s="1"/>
  <c r="Q71" i="1" a="1"/>
  <c r="Q71" i="1" s="1"/>
  <c r="Q74" i="1" a="1"/>
  <c r="Q74" i="1" s="1"/>
  <c r="O75" i="1" a="1"/>
  <c r="O75" i="1" s="1"/>
  <c r="O74" i="1" a="1"/>
  <c r="O74" i="1" s="1"/>
  <c r="O73" i="1" a="1"/>
  <c r="O73" i="1" s="1"/>
  <c r="O70" i="1" a="1"/>
  <c r="O70" i="1" s="1"/>
  <c r="O71" i="1" a="1"/>
  <c r="O71" i="1" s="1"/>
  <c r="O69" i="1" a="1"/>
  <c r="O69" i="1" s="1"/>
  <c r="P73" i="1" a="1"/>
  <c r="P73" i="1" s="1"/>
  <c r="N68" i="1"/>
  <c r="N76" i="1" s="1" a="1"/>
  <c r="N76" i="1" s="1"/>
  <c r="V68" i="1"/>
  <c r="V70" i="1" s="1" a="1"/>
  <c r="V70" i="1" s="1"/>
  <c r="K68" i="1"/>
  <c r="K75" i="1" s="1" a="1"/>
  <c r="K75" i="1" s="1"/>
  <c r="P72" i="1" a="1"/>
  <c r="P72" i="1" s="1"/>
  <c r="P71" i="1" a="1"/>
  <c r="P71" i="1" s="1"/>
  <c r="P69" i="1" a="1"/>
  <c r="P69" i="1" s="1"/>
  <c r="P70" i="1" a="1"/>
  <c r="P70" i="1" s="1"/>
  <c r="P74" i="1" a="1"/>
  <c r="P74" i="1" s="1"/>
  <c r="W68" i="1"/>
  <c r="W76" i="1" s="1" a="1"/>
  <c r="W76" i="1" s="1"/>
  <c r="H68" i="1"/>
  <c r="H70" i="1" s="1" a="1"/>
  <c r="H70" i="1" s="1"/>
  <c r="S68" i="1"/>
  <c r="S72" i="1" s="1" a="1"/>
  <c r="S72" i="1" s="1"/>
  <c r="X70" i="1" a="1"/>
  <c r="X70" i="1" s="1"/>
  <c r="J68" i="1"/>
  <c r="J69" i="1" s="1" a="1"/>
  <c r="J69" i="1" s="1"/>
  <c r="G68" i="1"/>
  <c r="G72" i="1" s="1" a="1"/>
  <c r="G72" i="1" s="1"/>
  <c r="N74" i="1" l="1" a="1"/>
  <c r="N74" i="1" s="1"/>
  <c r="H74" i="1" a="1"/>
  <c r="H74" i="1" s="1"/>
  <c r="K76" i="1" a="1"/>
  <c r="K76" i="1" s="1"/>
  <c r="H76" i="1" a="1"/>
  <c r="H76" i="1" s="1"/>
  <c r="S76" i="1" a="1"/>
  <c r="S76" i="1" s="1"/>
  <c r="V73" i="1" a="1"/>
  <c r="V73" i="1" s="1"/>
  <c r="V69" i="1" a="1"/>
  <c r="V69" i="1" s="1"/>
  <c r="V76" i="1" a="1"/>
  <c r="V76" i="1" s="1"/>
  <c r="X76" i="1" a="1"/>
  <c r="X76" i="1" s="1"/>
  <c r="G76" i="1" a="1"/>
  <c r="G76" i="1" s="1"/>
  <c r="J76" i="1" a="1"/>
  <c r="J76" i="1" s="1"/>
  <c r="N69" i="1" a="1"/>
  <c r="N69" i="1" s="1"/>
  <c r="V74" i="1" a="1"/>
  <c r="V74" i="1" s="1"/>
  <c r="V75" i="1" a="1"/>
  <c r="V75" i="1" s="1"/>
  <c r="K71" i="1" a="1"/>
  <c r="K71" i="1" s="1"/>
  <c r="V72" i="1" a="1"/>
  <c r="V72" i="1" s="1"/>
  <c r="W69" i="1" a="1"/>
  <c r="W69" i="1" s="1"/>
  <c r="N75" i="1" a="1"/>
  <c r="N75" i="1" s="1"/>
  <c r="S70" i="1" a="1"/>
  <c r="S70" i="1" s="1"/>
  <c r="N73" i="1" a="1"/>
  <c r="N73" i="1" s="1"/>
  <c r="N72" i="1" a="1"/>
  <c r="N72" i="1" s="1"/>
  <c r="N71" i="1" a="1"/>
  <c r="N71" i="1" s="1"/>
  <c r="N70" i="1" a="1"/>
  <c r="N70" i="1" s="1"/>
  <c r="W73" i="1" a="1"/>
  <c r="W73" i="1" s="1"/>
  <c r="W74" i="1" a="1"/>
  <c r="W74" i="1" s="1"/>
  <c r="W70" i="1" a="1"/>
  <c r="W70" i="1" s="1"/>
  <c r="H73" i="1" a="1"/>
  <c r="H73" i="1" s="1"/>
  <c r="S73" i="1" a="1"/>
  <c r="S73" i="1" s="1"/>
  <c r="S69" i="1" a="1"/>
  <c r="S69" i="1" s="1"/>
  <c r="S74" i="1" a="1"/>
  <c r="S74" i="1" s="1"/>
  <c r="V71" i="1" a="1"/>
  <c r="V71" i="1" s="1"/>
  <c r="X69" i="1" a="1"/>
  <c r="X69" i="1" s="1"/>
  <c r="X71" i="1" a="1"/>
  <c r="X71" i="1" s="1"/>
  <c r="X72" i="1" a="1"/>
  <c r="X72" i="1" s="1"/>
  <c r="X75" i="1" a="1"/>
  <c r="X75" i="1" s="1"/>
  <c r="X74" i="1" a="1"/>
  <c r="X74" i="1" s="1"/>
  <c r="H75" i="1" a="1"/>
  <c r="H75" i="1" s="1"/>
  <c r="X73" i="1" a="1"/>
  <c r="X73" i="1" s="1"/>
  <c r="K73" i="1" a="1"/>
  <c r="K73" i="1" s="1"/>
  <c r="K72" i="1" a="1"/>
  <c r="K72" i="1" s="1"/>
  <c r="H71" i="1" a="1"/>
  <c r="H71" i="1" s="1"/>
  <c r="H72" i="1" a="1"/>
  <c r="H72" i="1" s="1"/>
  <c r="K69" i="1" a="1"/>
  <c r="K69" i="1" s="1"/>
  <c r="K70" i="1" a="1"/>
  <c r="K70" i="1" s="1"/>
  <c r="H69" i="1" a="1"/>
  <c r="H69" i="1" s="1"/>
  <c r="K74" i="1" a="1"/>
  <c r="K74" i="1" s="1"/>
  <c r="S75" i="1" a="1"/>
  <c r="S75" i="1" s="1"/>
  <c r="W71" i="1" a="1"/>
  <c r="W71" i="1" s="1"/>
  <c r="W72" i="1" a="1"/>
  <c r="W72" i="1" s="1"/>
  <c r="S71" i="1" a="1"/>
  <c r="S71" i="1" s="1"/>
  <c r="W75" i="1" a="1"/>
  <c r="W75" i="1" s="1"/>
  <c r="J71" i="1" a="1"/>
  <c r="J71" i="1" s="1"/>
  <c r="J73" i="1" a="1"/>
  <c r="J73" i="1" s="1"/>
  <c r="J72" i="1" a="1"/>
  <c r="J72" i="1" s="1"/>
  <c r="J70" i="1" a="1"/>
  <c r="J70" i="1" s="1"/>
  <c r="J74" i="1" a="1"/>
  <c r="J74" i="1" s="1"/>
  <c r="J75" i="1" a="1"/>
  <c r="J75" i="1" s="1"/>
  <c r="G74" i="1" a="1"/>
  <c r="G74" i="1" s="1"/>
  <c r="G71" i="1" a="1"/>
  <c r="G71" i="1" s="1"/>
  <c r="G70" i="1" a="1"/>
  <c r="G70" i="1" s="1"/>
  <c r="G75" i="1" a="1"/>
  <c r="G75" i="1" s="1"/>
  <c r="G69" i="1" a="1"/>
  <c r="G69" i="1" s="1"/>
  <c r="G73" i="1" a="1"/>
  <c r="G7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<sst xmlns="http://schemas.openxmlformats.org/spreadsheetml/2006/main" count="608" uniqueCount="321">
  <si>
    <t>Track</t>
  </si>
  <si>
    <t>Horse</t>
  </si>
  <si>
    <t>BL/BL</t>
  </si>
  <si>
    <t>V/DC</t>
  </si>
  <si>
    <t>RX3</t>
  </si>
  <si>
    <t>Result</t>
  </si>
  <si>
    <t>RX1</t>
  </si>
  <si>
    <t>TSF3+ #</t>
  </si>
  <si>
    <t>FX</t>
  </si>
  <si>
    <t>CPR#</t>
  </si>
  <si>
    <t>TPP#</t>
  </si>
  <si>
    <t>PROFITLINE</t>
  </si>
  <si>
    <t>BPP</t>
  </si>
  <si>
    <t>ODDS</t>
  </si>
  <si>
    <t>Price</t>
  </si>
  <si>
    <t>Race Date</t>
  </si>
  <si>
    <t>Race #</t>
  </si>
  <si>
    <t>Dist</t>
  </si>
  <si>
    <t>Surface</t>
  </si>
  <si>
    <t>Race Type</t>
  </si>
  <si>
    <t>Today RC</t>
  </si>
  <si>
    <t># Ranked</t>
  </si>
  <si>
    <t>Pgm #</t>
  </si>
  <si>
    <t>Horse Name</t>
  </si>
  <si>
    <t>Layoff</t>
  </si>
  <si>
    <t>Line #</t>
  </si>
  <si>
    <t>Track Cond</t>
  </si>
  <si>
    <t>APV #</t>
  </si>
  <si>
    <t>CR #</t>
  </si>
  <si>
    <t>BL Odds</t>
  </si>
  <si>
    <t>BL/BL #</t>
  </si>
  <si>
    <t>V/DC #</t>
  </si>
  <si>
    <t>Prim #</t>
  </si>
  <si>
    <t>Supp #</t>
  </si>
  <si>
    <t>TE PoH #</t>
  </si>
  <si>
    <t>F1 PoH #</t>
  </si>
  <si>
    <t>F2 PoH #</t>
  </si>
  <si>
    <t>SC PoH #</t>
  </si>
  <si>
    <t>F3 PoH #</t>
  </si>
  <si>
    <t>TS PoH #</t>
  </si>
  <si>
    <t>DCL PoH #</t>
  </si>
  <si>
    <t>TE PoR #</t>
  </si>
  <si>
    <t>F1 PoR #</t>
  </si>
  <si>
    <t>F2 PoR #</t>
  </si>
  <si>
    <t>SC PoR #</t>
  </si>
  <si>
    <t>F3 PoR #</t>
  </si>
  <si>
    <t>TS PoR #</t>
  </si>
  <si>
    <t>EPR #</t>
  </si>
  <si>
    <t>LPR #</t>
  </si>
  <si>
    <t>CPR #</t>
  </si>
  <si>
    <t>TT #</t>
  </si>
  <si>
    <t>HID #</t>
  </si>
  <si>
    <t>FW #</t>
  </si>
  <si>
    <t>FX #</t>
  </si>
  <si>
    <t>EPR %</t>
  </si>
  <si>
    <t>LPR %</t>
  </si>
  <si>
    <t>CPR %</t>
  </si>
  <si>
    <t>TT %</t>
  </si>
  <si>
    <t>HID %</t>
  </si>
  <si>
    <t>FW %</t>
  </si>
  <si>
    <t>FX %</t>
  </si>
  <si>
    <t>Percep</t>
  </si>
  <si>
    <t>Percep #</t>
  </si>
  <si>
    <t>E/Ep #</t>
  </si>
  <si>
    <t>L/Ep #</t>
  </si>
  <si>
    <t>TPP #</t>
  </si>
  <si>
    <t>Bal</t>
  </si>
  <si>
    <t>E/L Diff</t>
  </si>
  <si>
    <t>E/L Diff #</t>
  </si>
  <si>
    <t>Median</t>
  </si>
  <si>
    <t>ESP</t>
  </si>
  <si>
    <t>RS</t>
  </si>
  <si>
    <t>CBL F1 #</t>
  </si>
  <si>
    <t>CBL SC #</t>
  </si>
  <si>
    <t>CBL Fin #</t>
  </si>
  <si>
    <t>TS+F3 #</t>
  </si>
  <si>
    <t>Ent #</t>
  </si>
  <si>
    <t>SPN #</t>
  </si>
  <si>
    <t>Frl-E #</t>
  </si>
  <si>
    <t>Frl-L #</t>
  </si>
  <si>
    <t>Frl-N #</t>
  </si>
  <si>
    <t>ML Odds</t>
  </si>
  <si>
    <t>Win Odds</t>
  </si>
  <si>
    <t>Win Odds #</t>
  </si>
  <si>
    <t>ToteX #</t>
  </si>
  <si>
    <t>Win $</t>
  </si>
  <si>
    <t>Place $</t>
  </si>
  <si>
    <t>Show $</t>
  </si>
  <si>
    <t>Exacta $</t>
  </si>
  <si>
    <t>Tri $</t>
  </si>
  <si>
    <t>Sex</t>
  </si>
  <si>
    <t>Age</t>
  </si>
  <si>
    <t>TrkMast RC</t>
  </si>
  <si>
    <t>Adj SR</t>
  </si>
  <si>
    <t>TrkMast SR</t>
  </si>
  <si>
    <t>DTV</t>
  </si>
  <si>
    <t>Adj Call1</t>
  </si>
  <si>
    <t>Adj Call2</t>
  </si>
  <si>
    <t>Adj Final</t>
  </si>
  <si>
    <t>Pos Call1</t>
  </si>
  <si>
    <t>Pos Call2</t>
  </si>
  <si>
    <t>Pos Str</t>
  </si>
  <si>
    <t>Pos Final</t>
  </si>
  <si>
    <t>BL Call1</t>
  </si>
  <si>
    <t>BL Call2</t>
  </si>
  <si>
    <t>BL Str</t>
  </si>
  <si>
    <t>BL Final</t>
  </si>
  <si>
    <t>TE PoH</t>
  </si>
  <si>
    <t>F1 PoH</t>
  </si>
  <si>
    <t>F2 PoH</t>
  </si>
  <si>
    <t>SC PoH</t>
  </si>
  <si>
    <t>F3 PoH</t>
  </si>
  <si>
    <t>TS PoH</t>
  </si>
  <si>
    <t>DCL PoH</t>
  </si>
  <si>
    <t>TE PoR</t>
  </si>
  <si>
    <t>F1 PoR</t>
  </si>
  <si>
    <t>F2 PoR</t>
  </si>
  <si>
    <t>SC PoR</t>
  </si>
  <si>
    <t>F3 PoR</t>
  </si>
  <si>
    <t>TS PoR</t>
  </si>
  <si>
    <t>CBL F1</t>
  </si>
  <si>
    <t>CBL SC</t>
  </si>
  <si>
    <t>CBL Final</t>
  </si>
  <si>
    <t>E/Ep</t>
  </si>
  <si>
    <t>L/Ep</t>
  </si>
  <si>
    <t>TPP</t>
  </si>
  <si>
    <t xml:space="preserve"> VDC% </t>
  </si>
  <si>
    <t xml:space="preserve"> VDC% # </t>
  </si>
  <si>
    <t>NP ES %</t>
  </si>
  <si>
    <t>NP ES #</t>
  </si>
  <si>
    <t>NP ES % Accum</t>
  </si>
  <si>
    <t>NP ES Dom</t>
  </si>
  <si>
    <t>NP Lo SR</t>
  </si>
  <si>
    <t>NP Hi SR</t>
  </si>
  <si>
    <t>NP EL #</t>
  </si>
  <si>
    <t>PL Track</t>
  </si>
  <si>
    <t>PL Race Type</t>
  </si>
  <si>
    <t>PL Days</t>
  </si>
  <si>
    <t>CSR #</t>
  </si>
  <si>
    <t>ProfitLine #</t>
  </si>
  <si>
    <t>CR+ #</t>
  </si>
  <si>
    <t>Raceid</t>
  </si>
  <si>
    <t>Fieldsize</t>
  </si>
  <si>
    <t>Group</t>
  </si>
  <si>
    <t>Rx1 #</t>
  </si>
  <si>
    <t>Rx2 #</t>
  </si>
  <si>
    <t>Rx3 #</t>
  </si>
  <si>
    <t xml:space="preserve">  Rx % </t>
  </si>
  <si>
    <t>MLO #</t>
  </si>
  <si>
    <t>Tx1 #</t>
  </si>
  <si>
    <t>Tx2 #</t>
  </si>
  <si>
    <t>ProfitLine Odds</t>
  </si>
  <si>
    <t>Win Odds @ n-MTP</t>
  </si>
  <si>
    <t>Win Odds # @ n-MTP</t>
  </si>
  <si>
    <t>PW @ n-MTP</t>
  </si>
  <si>
    <t>PW # @ n-MTP</t>
  </si>
  <si>
    <t>BPP #</t>
  </si>
  <si>
    <t>F</t>
  </si>
  <si>
    <t>D</t>
  </si>
  <si>
    <t>ft</t>
  </si>
  <si>
    <t>L</t>
  </si>
  <si>
    <t>S</t>
  </si>
  <si>
    <t>P</t>
  </si>
  <si>
    <t>G</t>
  </si>
  <si>
    <t xml:space="preserve"> 6</t>
  </si>
  <si>
    <t>P3</t>
  </si>
  <si>
    <t xml:space="preserve"> 3</t>
  </si>
  <si>
    <t xml:space="preserve"> 1</t>
  </si>
  <si>
    <t>P4</t>
  </si>
  <si>
    <t>P6</t>
  </si>
  <si>
    <t>E</t>
  </si>
  <si>
    <t>Count</t>
  </si>
  <si>
    <t>% ranked #1</t>
  </si>
  <si>
    <t>% ranked  #2</t>
  </si>
  <si>
    <t>% ranked #3</t>
  </si>
  <si>
    <t>% ranked #4</t>
  </si>
  <si>
    <t>% ranked Top 2</t>
  </si>
  <si>
    <t>% ranked Top 3</t>
  </si>
  <si>
    <t>% ranked Top 4</t>
  </si>
  <si>
    <t>% ranked #5+</t>
  </si>
  <si>
    <t>TT</t>
  </si>
  <si>
    <t>HID</t>
  </si>
  <si>
    <t>FW</t>
  </si>
  <si>
    <t>W/L</t>
  </si>
  <si>
    <t>CPR</t>
  </si>
  <si>
    <t>PL</t>
  </si>
  <si>
    <t>E6</t>
  </si>
  <si>
    <t>PEN</t>
  </si>
  <si>
    <t>BET</t>
  </si>
  <si>
    <t>DATE</t>
  </si>
  <si>
    <t>WAGER DECISION FORM FOR _________________</t>
  </si>
  <si>
    <t>E7</t>
  </si>
  <si>
    <t>AQU</t>
  </si>
  <si>
    <t>P2</t>
  </si>
  <si>
    <t xml:space="preserve"> 7</t>
  </si>
  <si>
    <t>DATE VALUE</t>
  </si>
  <si>
    <t>TE POH</t>
  </si>
  <si>
    <t>DD</t>
  </si>
  <si>
    <t>EX</t>
  </si>
  <si>
    <t>T</t>
  </si>
  <si>
    <t>t</t>
  </si>
  <si>
    <t>fm</t>
  </si>
  <si>
    <t>% ranked Top 5+</t>
  </si>
  <si>
    <t>7/17/2020</t>
  </si>
  <si>
    <t>SAR</t>
  </si>
  <si>
    <t>SA &lt;50 N2-L C50 3+</t>
  </si>
  <si>
    <t>Universal Payday</t>
  </si>
  <si>
    <t>AL 28 N1-X</t>
  </si>
  <si>
    <t>CL 25  3F</t>
  </si>
  <si>
    <t xml:space="preserve"> 5</t>
  </si>
  <si>
    <t>Stunning Munnings</t>
  </si>
  <si>
    <t xml:space="preserve">CL 25/46 </t>
  </si>
  <si>
    <t>AL s64 N2-X 3+</t>
  </si>
  <si>
    <t>Vintage Hollywood</t>
  </si>
  <si>
    <t>BEL</t>
  </si>
  <si>
    <t>CL 50/46 N3-L</t>
  </si>
  <si>
    <t>ST 85  4+</t>
  </si>
  <si>
    <t>Viadera (GB)</t>
  </si>
  <si>
    <t>yl</t>
  </si>
  <si>
    <t>S0</t>
  </si>
  <si>
    <t>G3 100</t>
  </si>
  <si>
    <t>OC 62.5 N3-X 3+</t>
  </si>
  <si>
    <t>Lady Lawyer</t>
  </si>
  <si>
    <t>OC 62.5/68 N2$-X</t>
  </si>
  <si>
    <t>Indian Pride</t>
  </si>
  <si>
    <t>KEE</t>
  </si>
  <si>
    <t>G2 250</t>
  </si>
  <si>
    <t>7/23/2020</t>
  </si>
  <si>
    <t>OC 80 N4-X 3+</t>
  </si>
  <si>
    <t>Admiral Lynch</t>
  </si>
  <si>
    <t>E8</t>
  </si>
  <si>
    <t/>
  </si>
  <si>
    <t>GP</t>
  </si>
  <si>
    <t>CL 16 N2-L 3+</t>
  </si>
  <si>
    <t>11</t>
  </si>
  <si>
    <t>Financialstability</t>
  </si>
  <si>
    <t>P1</t>
  </si>
  <si>
    <t>AL s66 N1$-X</t>
  </si>
  <si>
    <t>7/25/2020</t>
  </si>
  <si>
    <t>CL 25  3+</t>
  </si>
  <si>
    <t xml:space="preserve"> 4</t>
  </si>
  <si>
    <t>Skyler's Scramjet</t>
  </si>
  <si>
    <t>E3</t>
  </si>
  <si>
    <t xml:space="preserve">ST 150 </t>
  </si>
  <si>
    <t>AL 74 N2-X 3</t>
  </si>
  <si>
    <t>Don Juan Kitten</t>
  </si>
  <si>
    <t>EP4</t>
  </si>
  <si>
    <t xml:space="preserve">ST 75 </t>
  </si>
  <si>
    <t>Prioritize</t>
  </si>
  <si>
    <t>CL 35/40 N3-L</t>
  </si>
  <si>
    <t>10</t>
  </si>
  <si>
    <t>Turbo Drive</t>
  </si>
  <si>
    <t>gd</t>
  </si>
  <si>
    <t>S3</t>
  </si>
  <si>
    <t>AL s56 N1$-X</t>
  </si>
  <si>
    <t>G1 250 3+</t>
  </si>
  <si>
    <t>Volatile</t>
  </si>
  <si>
    <t>SP</t>
  </si>
  <si>
    <t>EP7</t>
  </si>
  <si>
    <t>OP</t>
  </si>
  <si>
    <t>OC 40/62 N2$-X</t>
  </si>
  <si>
    <t>7/26/2020</t>
  </si>
  <si>
    <t>AL 74 N2-X 3+</t>
  </si>
  <si>
    <t>Competitive Saint</t>
  </si>
  <si>
    <t>EP8</t>
  </si>
  <si>
    <t xml:space="preserve">MS 45 </t>
  </si>
  <si>
    <t xml:space="preserve"> 2</t>
  </si>
  <si>
    <t>Happy Saver</t>
  </si>
  <si>
    <t xml:space="preserve">MS 64 </t>
  </si>
  <si>
    <t>G2 150 3+</t>
  </si>
  <si>
    <t>Somelikeithotbrown</t>
  </si>
  <si>
    <t>EP5</t>
  </si>
  <si>
    <t>G2 150</t>
  </si>
  <si>
    <t>% ranked Top 5</t>
  </si>
  <si>
    <t>8/22/2020</t>
  </si>
  <si>
    <t>CL 25 N2-L 3+</t>
  </si>
  <si>
    <t>Macho Jack</t>
  </si>
  <si>
    <t xml:space="preserve">MC c20/38 </t>
  </si>
  <si>
    <t>Fast Getaway</t>
  </si>
  <si>
    <t>P7</t>
  </si>
  <si>
    <t>OC s40/60 N2$-X</t>
  </si>
  <si>
    <t>CL 20  3+</t>
  </si>
  <si>
    <t>Super Dude</t>
  </si>
  <si>
    <t>EP6</t>
  </si>
  <si>
    <t xml:space="preserve">CL 40/57 </t>
  </si>
  <si>
    <t xml:space="preserve"> 8</t>
  </si>
  <si>
    <t>Kingmeister</t>
  </si>
  <si>
    <t>AL 74 N1$-X</t>
  </si>
  <si>
    <t>Sea Foam</t>
  </si>
  <si>
    <t>G1 400 3+</t>
  </si>
  <si>
    <t>Halladay</t>
  </si>
  <si>
    <t xml:space="preserve">OC 100/48 </t>
  </si>
  <si>
    <t>CL 40 N2-L 3+</t>
  </si>
  <si>
    <t>Letterman</t>
  </si>
  <si>
    <t>CL 50/48 N2-L</t>
  </si>
  <si>
    <t>WIN BET</t>
  </si>
  <si>
    <t>TOT</t>
  </si>
  <si>
    <t>WIN</t>
  </si>
  <si>
    <t>WINNER</t>
  </si>
  <si>
    <t>EX BET</t>
  </si>
  <si>
    <t>P3BET</t>
  </si>
  <si>
    <t>P4 BET</t>
  </si>
  <si>
    <t>DD BET</t>
  </si>
  <si>
    <t>DD.</t>
  </si>
  <si>
    <t>8/23/2020</t>
  </si>
  <si>
    <t>High Command</t>
  </si>
  <si>
    <t>P5</t>
  </si>
  <si>
    <t>FL</t>
  </si>
  <si>
    <t xml:space="preserve">AL s20 </t>
  </si>
  <si>
    <t>MC s40  3+F</t>
  </si>
  <si>
    <t>Towering Gaze</t>
  </si>
  <si>
    <t>S2</t>
  </si>
  <si>
    <t xml:space="preserve">MS s53 </t>
  </si>
  <si>
    <t>Pete's Play Call</t>
  </si>
  <si>
    <t>EP</t>
  </si>
  <si>
    <t xml:space="preserve">CL c40/62 </t>
  </si>
  <si>
    <t>G1 500 4+</t>
  </si>
  <si>
    <t>Rushing Fall</t>
  </si>
  <si>
    <t>E5</t>
  </si>
  <si>
    <t>G1 350</t>
  </si>
  <si>
    <t>CSR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</si>
</sst>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0.0"/>
  </numFmts>
  <fonts count="18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D8D8D8"/>
        <bgColor rgb="FFD8D8D8"/>
      </patternFill>
    </fill>
    <fill>
      <patternFill patternType="solid">
        <fgColor rgb="FFFDE9D9"/>
        <bgColor rgb="FFFDE9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3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44" fontId="17" fillId="0" borderId="0" applyFont="0" applyFill="0" applyBorder="0" applyAlignment="0" applyProtection="0"/>
    <xf numFmtId="0" fontId="1" fillId="0" borderId="0"/>
  </cellStyleXfs>
  <cellXfs count="205">
    <xf numFmtId="0" fontId="0" fillId="0" borderId="0" xfId="0"/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2" xfId="0" applyFont="1" applyBorder="1"/>
    <xf numFmtId="164" fontId="12" fillId="0" borderId="0" xfId="0" applyNumberFormat="1" applyFont="1"/>
    <xf numFmtId="0" fontId="13" fillId="0" borderId="0" xfId="0" applyFont="1" applyAlignment="1">
      <alignment horizontal="right"/>
    </xf>
    <xf numFmtId="0" fontId="12" fillId="3" borderId="0" xfId="0" applyFont="1" applyFill="1"/>
    <xf numFmtId="0" fontId="1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" fontId="12" fillId="0" borderId="0" xfId="0" applyNumberFormat="1" applyFont="1" applyAlignment="1">
      <alignment horizontal="center"/>
    </xf>
    <xf numFmtId="0" fontId="12" fillId="4" borderId="0" xfId="0" applyFont="1" applyFill="1"/>
    <xf numFmtId="1" fontId="12" fillId="4" borderId="0" xfId="0" applyNumberFormat="1" applyFont="1" applyFill="1" applyAlignment="1">
      <alignment horizontal="center"/>
    </xf>
    <xf numFmtId="164" fontId="12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44" fontId="12" fillId="2" borderId="3" xfId="0" applyNumberFormat="1" applyFont="1" applyFill="1" applyBorder="1"/>
    <xf numFmtId="2" fontId="12" fillId="0" borderId="1" xfId="0" applyNumberFormat="1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0" fontId="0" fillId="0" borderId="0" xfId="0" applyFill="1"/>
    <xf numFmtId="0" fontId="13" fillId="6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0" fillId="0" borderId="0" xfId="0" applyFill="1" applyBorder="1"/>
    <xf numFmtId="0" fontId="12" fillId="0" borderId="0" xfId="0" applyFont="1" applyFill="1" applyBorder="1" applyAlignment="1">
      <alignment horizontal="center"/>
    </xf>
    <xf numFmtId="164" fontId="12" fillId="0" borderId="0" xfId="0" applyNumberFormat="1" applyFont="1" applyFill="1" applyBorder="1"/>
    <xf numFmtId="44" fontId="12" fillId="0" borderId="0" xfId="0" applyNumberFormat="1" applyFont="1" applyFill="1" applyBorder="1"/>
    <xf numFmtId="0" fontId="1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/>
    <xf numFmtId="44" fontId="13" fillId="0" borderId="0" xfId="0" applyNumberFormat="1" applyFont="1" applyFill="1" applyBorder="1"/>
    <xf numFmtId="44" fontId="14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9" fontId="12" fillId="0" borderId="0" xfId="0" applyNumberFormat="1" applyFont="1" applyFill="1" applyBorder="1"/>
    <xf numFmtId="9" fontId="12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44" fontId="12" fillId="0" borderId="0" xfId="0" applyNumberFormat="1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/>
    <xf numFmtId="1" fontId="13" fillId="0" borderId="0" xfId="0" applyNumberFormat="1" applyFont="1" applyFill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0" xfId="4"/>
    <xf numFmtId="0" fontId="8" fillId="0" borderId="0" xfId="4" applyProtection="1">
      <protection locked="0"/>
    </xf>
    <xf numFmtId="0" fontId="8" fillId="0" borderId="0" xfId="4"/>
    <xf numFmtId="0" fontId="8" fillId="0" borderId="0" xfId="4" applyProtection="1">
      <protection locked="0"/>
    </xf>
    <xf numFmtId="2" fontId="12" fillId="0" borderId="0" xfId="0" applyNumberFormat="1" applyFont="1" applyFill="1" applyBorder="1" applyAlignment="1">
      <alignment horizontal="center"/>
    </xf>
    <xf numFmtId="2" fontId="12" fillId="5" borderId="0" xfId="0" applyNumberFormat="1" applyFont="1" applyFill="1" applyBorder="1"/>
    <xf numFmtId="44" fontId="12" fillId="5" borderId="0" xfId="0" applyNumberFormat="1" applyFont="1" applyFill="1" applyBorder="1"/>
    <xf numFmtId="0" fontId="12" fillId="0" borderId="0" xfId="0" applyNumberFormat="1" applyFont="1"/>
    <xf numFmtId="0" fontId="12" fillId="3" borderId="0" xfId="0" applyNumberFormat="1" applyFont="1" applyFill="1"/>
    <xf numFmtId="0" fontId="12" fillId="0" borderId="0" xfId="0" applyNumberFormat="1" applyFont="1" applyAlignment="1">
      <alignment horizontal="center"/>
    </xf>
    <xf numFmtId="0" fontId="12" fillId="4" borderId="0" xfId="0" applyNumberFormat="1" applyFont="1" applyFill="1" applyAlignment="1">
      <alignment horizontal="center"/>
    </xf>
    <xf numFmtId="0" fontId="12" fillId="3" borderId="0" xfId="0" applyNumberFormat="1" applyFont="1" applyFill="1" applyAlignment="1">
      <alignment horizontal="center"/>
    </xf>
    <xf numFmtId="0" fontId="12" fillId="0" borderId="0" xfId="0" applyFont="1" applyBorder="1"/>
    <xf numFmtId="0" fontId="13" fillId="0" borderId="0" xfId="0" applyNumberFormat="1" applyFont="1" applyFill="1" applyBorder="1" applyAlignment="1">
      <alignment horizontal="center"/>
    </xf>
    <xf numFmtId="0" fontId="8" fillId="0" borderId="0" xfId="4" applyNumberFormat="1" applyProtection="1">
      <protection locked="0"/>
    </xf>
    <xf numFmtId="0" fontId="12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Font="1"/>
    <xf numFmtId="0" fontId="0" fillId="0" borderId="0" xfId="0" applyNumberFormat="1" applyFont="1"/>
    <xf numFmtId="0" fontId="13" fillId="5" borderId="0" xfId="0" applyFont="1" applyFill="1" applyBorder="1"/>
    <xf numFmtId="164" fontId="13" fillId="0" borderId="0" xfId="0" applyNumberFormat="1" applyFont="1" applyBorder="1"/>
    <xf numFmtId="0" fontId="13" fillId="0" borderId="0" xfId="0" applyFont="1" applyBorder="1"/>
    <xf numFmtId="0" fontId="13" fillId="3" borderId="0" xfId="0" applyFont="1" applyFill="1" applyBorder="1"/>
    <xf numFmtId="0" fontId="13" fillId="4" borderId="0" xfId="0" applyFont="1" applyFill="1" applyBorder="1"/>
    <xf numFmtId="2" fontId="13" fillId="0" borderId="0" xfId="0" applyNumberFormat="1" applyFont="1" applyBorder="1"/>
    <xf numFmtId="44" fontId="13" fillId="0" borderId="0" xfId="0" applyNumberFormat="1" applyFont="1" applyBorder="1"/>
    <xf numFmtId="9" fontId="13" fillId="0" borderId="0" xfId="0" applyNumberFormat="1" applyFont="1" applyBorder="1"/>
    <xf numFmtId="1" fontId="12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Protection="1"/>
    <xf numFmtId="1" fontId="0" fillId="0" borderId="0" xfId="0" applyNumberFormat="1" applyAlignment="1" applyProtection="1">
      <alignment horizontal="center"/>
      <protection locked="0"/>
    </xf>
    <xf numFmtId="0" fontId="12" fillId="10" borderId="0" xfId="0" applyFont="1" applyFill="1" applyBorder="1" applyAlignment="1">
      <alignment horizontal="center"/>
    </xf>
    <xf numFmtId="0" fontId="12" fillId="9" borderId="0" xfId="0" applyFont="1" applyFill="1" applyBorder="1" applyAlignment="1">
      <alignment horizontal="center"/>
    </xf>
    <xf numFmtId="0" fontId="7" fillId="0" borderId="0" xfId="5"/>
    <xf numFmtId="0" fontId="7" fillId="0" borderId="0" xfId="5" applyProtection="1">
      <protection locked="0"/>
    </xf>
    <xf numFmtId="0" fontId="7" fillId="0" borderId="0" xfId="5"/>
    <xf numFmtId="0" fontId="7" fillId="0" borderId="0" xfId="5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6" fillId="0" borderId="0" xfId="6"/>
    <xf numFmtId="0" fontId="6" fillId="0" borderId="0" xfId="6" applyProtection="1">
      <protection locked="0"/>
    </xf>
    <xf numFmtId="0" fontId="13" fillId="0" borderId="0" xfId="0" applyFont="1" applyFill="1" applyBorder="1" applyAlignment="1">
      <alignment horizontal="left"/>
    </xf>
    <xf numFmtId="0" fontId="5" fillId="0" borderId="0" xfId="7"/>
    <xf numFmtId="0" fontId="5" fillId="0" borderId="0" xfId="7" applyProtection="1">
      <protection locked="0"/>
    </xf>
    <xf numFmtId="0" fontId="5" fillId="0" borderId="0" xfId="7"/>
    <xf numFmtId="0" fontId="5" fillId="0" borderId="0" xfId="7" applyProtection="1">
      <protection locked="0"/>
    </xf>
    <xf numFmtId="0" fontId="5" fillId="0" borderId="0" xfId="7"/>
    <xf numFmtId="0" fontId="5" fillId="0" borderId="0" xfId="7" applyProtection="1">
      <protection locked="0"/>
    </xf>
    <xf numFmtId="0" fontId="5" fillId="0" borderId="0" xfId="7"/>
    <xf numFmtId="0" fontId="5" fillId="0" borderId="0" xfId="7" applyProtection="1">
      <protection locked="0"/>
    </xf>
    <xf numFmtId="0" fontId="5" fillId="0" borderId="0" xfId="7"/>
    <xf numFmtId="0" fontId="5" fillId="0" borderId="0" xfId="7" applyProtection="1">
      <protection locked="0"/>
    </xf>
    <xf numFmtId="0" fontId="11" fillId="11" borderId="0" xfId="1" applyFill="1" applyProtection="1">
      <protection locked="0"/>
    </xf>
    <xf numFmtId="0" fontId="7" fillId="11" borderId="0" xfId="5" applyFill="1" applyProtection="1">
      <protection locked="0"/>
    </xf>
    <xf numFmtId="0" fontId="6" fillId="11" borderId="0" xfId="6" applyFill="1" applyProtection="1">
      <protection locked="0"/>
    </xf>
    <xf numFmtId="0" fontId="5" fillId="11" borderId="0" xfId="7" applyFill="1" applyProtection="1">
      <protection locked="0"/>
    </xf>
    <xf numFmtId="0" fontId="0" fillId="11" borderId="0" xfId="0" applyFill="1" applyBorder="1"/>
    <xf numFmtId="0" fontId="8" fillId="11" borderId="0" xfId="4" applyFill="1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4" fillId="0" borderId="0" xfId="8"/>
    <xf numFmtId="0" fontId="4" fillId="0" borderId="0" xfId="8" applyProtection="1">
      <protection locked="0"/>
    </xf>
    <xf numFmtId="0" fontId="3" fillId="0" borderId="0" xfId="9"/>
    <xf numFmtId="0" fontId="3" fillId="0" borderId="0" xfId="9" applyProtection="1">
      <protection locked="0"/>
    </xf>
    <xf numFmtId="0" fontId="3" fillId="0" borderId="0" xfId="9"/>
    <xf numFmtId="0" fontId="3" fillId="0" borderId="0" xfId="9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2" fillId="0" borderId="0" xfId="10"/>
    <xf numFmtId="0" fontId="2" fillId="0" borderId="0" xfId="10" applyProtection="1">
      <protection locked="0"/>
    </xf>
    <xf numFmtId="0" fontId="0" fillId="0" borderId="0" xfId="0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1" fontId="0" fillId="0" borderId="0" xfId="0" applyNumberFormat="1" applyFill="1" applyAlignment="1" applyProtection="1">
      <alignment horizontal="center"/>
      <protection locked="0"/>
    </xf>
    <xf numFmtId="0" fontId="7" fillId="0" borderId="0" xfId="5" applyFill="1" applyProtection="1">
      <protection locked="0"/>
    </xf>
    <xf numFmtId="0" fontId="12" fillId="0" borderId="0" xfId="0" applyFont="1" applyFill="1"/>
    <xf numFmtId="0" fontId="13" fillId="0" borderId="0" xfId="0" applyFont="1" applyFill="1" applyAlignment="1">
      <alignment horizontal="right"/>
    </xf>
    <xf numFmtId="9" fontId="13" fillId="0" borderId="0" xfId="0" applyNumberFormat="1" applyFont="1" applyFill="1" applyBorder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1" fontId="12" fillId="0" borderId="9" xfId="0" applyNumberFormat="1" applyFont="1" applyFill="1" applyBorder="1" applyAlignment="1">
      <alignment horizontal="center"/>
    </xf>
    <xf numFmtId="1" fontId="12" fillId="0" borderId="10" xfId="0" applyNumberFormat="1" applyFont="1" applyFill="1" applyBorder="1" applyAlignment="1">
      <alignment horizontal="center"/>
    </xf>
    <xf numFmtId="0" fontId="13" fillId="3" borderId="11" xfId="0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0" fontId="12" fillId="0" borderId="13" xfId="0" applyFont="1" applyBorder="1" applyAlignment="1">
      <alignment horizontal="center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0" fontId="12" fillId="0" borderId="14" xfId="0" applyFont="1" applyBorder="1" applyAlignment="1">
      <alignment horizontal="center"/>
    </xf>
    <xf numFmtId="0" fontId="0" fillId="7" borderId="0" xfId="0" applyFill="1" applyAlignment="1">
      <alignment horizontal="center"/>
    </xf>
    <xf numFmtId="1" fontId="12" fillId="0" borderId="1" xfId="0" applyNumberFormat="1" applyFont="1" applyBorder="1" applyAlignment="1">
      <alignment horizontal="center"/>
    </xf>
    <xf numFmtId="7" fontId="12" fillId="0" borderId="0" xfId="11" applyNumberFormat="1" applyFont="1" applyFill="1" applyBorder="1" applyAlignment="1">
      <alignment horizontal="center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7" fontId="12" fillId="0" borderId="0" xfId="0" applyNumberFormat="1" applyFont="1" applyFill="1" applyBorder="1" applyAlignment="1">
      <alignment horizontal="center"/>
    </xf>
    <xf numFmtId="0" fontId="1" fillId="0" borderId="0" xfId="12"/>
    <xf numFmtId="0" fontId="1" fillId="0" borderId="0" xfId="12" applyProtection="1">
      <protection locked="0"/>
    </xf>
    <xf numFmtId="0" fontId="1" fillId="0" borderId="0" xfId="12"/>
    <xf numFmtId="0" fontId="1" fillId="0" borderId="0" xfId="12" applyProtection="1">
      <protection locked="0"/>
    </xf>
    <xf numFmtId="2" fontId="0" fillId="0" borderId="0" xfId="0" applyNumberFormat="1"/>
    <xf numFmtId="0" fontId="15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3" fillId="3" borderId="0" xfId="0" applyFont="1" applyFill="1" applyBorder="1" applyAlignment="1">
      <alignment horizontal="center"/>
    </xf>
  </cellXfs>
  <cellStyles count="13">
    <cellStyle name="Currency" xfId="11" builtinId="4"/>
    <cellStyle name="Normal" xfId="0" builtinId="0"/>
    <cellStyle name="Normal 10" xfId="9" xr:uid="{5E68A9E9-2FDF-448A-A0C4-9C63EB310BBA}"/>
    <cellStyle name="Normal 11" xfId="10" xr:uid="{A1510A7E-7629-4210-AA76-B25943686A60}"/>
    <cellStyle name="Normal 12" xfId="12" xr:uid="{E2963D48-C842-4441-AFF4-1A4C13D651C5}"/>
    <cellStyle name="Normal 2" xfId="1" xr:uid="{B193E803-9F8A-4118-816F-A5681163462F}"/>
    <cellStyle name="Normal 3" xfId="2" xr:uid="{6B9EB80A-568B-4C42-B022-38891D751731}"/>
    <cellStyle name="Normal 4" xfId="3" xr:uid="{A4DACB45-CC9F-4098-8A6A-2548D3A2250D}"/>
    <cellStyle name="Normal 5" xfId="4" xr:uid="{E4EC7B5C-A6CB-4ACA-ADAA-72175E884A02}"/>
    <cellStyle name="Normal 6" xfId="5" xr:uid="{6FB83E77-CCC5-4C0D-9585-BD648EB634A0}"/>
    <cellStyle name="Normal 7" xfId="6" xr:uid="{44B835AE-7993-4E3E-B0AB-7E4F05813410}"/>
    <cellStyle name="Normal 8" xfId="7" xr:uid="{7553B81B-7A0C-4545-BD5E-E26231AD56B0}"/>
    <cellStyle name="Normal 9" xfId="8" xr:uid="{02D2C083-9390-4DFA-A552-15DB02441073}"/>
  </cellStyles>
  <dxfs count="208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b/>
        <u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BD84-75FE-4A83-87FB-6CC3EF88E706}">
  <dimension ref="A1:HC1021"/>
  <sheetViews>
    <sheetView tabSelected="1" zoomScale="80" zoomScaleNormal="80" workbookViewId="0">
      <pane ySplit="1" topLeftCell="A2" activePane="bottomLeft" state="frozen"/>
      <selection pane="bottomLeft" activeCell="I67" sqref="I67"/>
    </sheetView>
  </sheetViews>
  <sheetFormatPr defaultColWidth="12.625" defaultRowHeight="15" customHeight="1" x14ac:dyDescent="0.25"/>
  <cols>
    <col min="1" max="2" width="12.625" style="20"/>
    <col min="3" max="3" width="9.625" customWidth="1"/>
    <col min="4" max="4" width="13.125" customWidth="1"/>
    <col min="5" max="6" width="9.625" customWidth="1"/>
    <col min="7" max="7" width="10.625" customWidth="1"/>
    <col min="8" max="9" width="9.625" customWidth="1"/>
    <col min="10" max="11" width="14.875" customWidth="1"/>
    <col min="12" max="12" width="9.125" customWidth="1"/>
    <col min="13" max="13" width="14.875" customWidth="1"/>
    <col min="14" max="19" width="9.625" customWidth="1"/>
    <col min="20" max="20" width="13.625" customWidth="1"/>
    <col min="21" max="25" width="9.625" customWidth="1"/>
    <col min="26" max="26" width="14.625" bestFit="1" customWidth="1"/>
    <col min="27" max="27" width="11.5" bestFit="1" customWidth="1"/>
    <col min="28" max="28" width="13" bestFit="1" customWidth="1"/>
    <col min="29" max="29" width="16.5" style="29" bestFit="1" customWidth="1"/>
    <col min="30" max="30" width="13.125" style="29" bestFit="1" customWidth="1"/>
    <col min="31" max="31" width="7.75" bestFit="1" customWidth="1"/>
    <col min="32" max="32" width="10" bestFit="1" customWidth="1"/>
    <col min="33" max="33" width="5.875" bestFit="1" customWidth="1"/>
    <col min="34" max="34" width="10.5" bestFit="1" customWidth="1"/>
    <col min="35" max="35" width="6.875" bestFit="1" customWidth="1"/>
    <col min="36" max="36" width="9.5" bestFit="1" customWidth="1"/>
    <col min="37" max="37" width="7.75" bestFit="1" customWidth="1"/>
    <col min="38" max="38" width="10" bestFit="1" customWidth="1"/>
    <col min="39" max="39" width="5.875" bestFit="1" customWidth="1"/>
    <col min="40" max="40" width="9.25" bestFit="1" customWidth="1"/>
    <col min="41" max="41" width="7.75" bestFit="1" customWidth="1"/>
    <col min="42" max="45" width="9.625" style="86" customWidth="1"/>
    <col min="46" max="47" width="10" style="86" bestFit="1" customWidth="1"/>
    <col min="48" max="48" width="15.25" customWidth="1"/>
    <col min="49" max="49" width="15.25" style="75" customWidth="1"/>
    <col min="50" max="50" width="15.25" style="76" customWidth="1"/>
    <col min="51" max="52" width="9.625" style="35" customWidth="1"/>
    <col min="53" max="53" width="9.625" style="74" customWidth="1"/>
    <col min="54" max="54" width="9.625" style="35" customWidth="1"/>
    <col min="55" max="55" width="8.125" style="35" customWidth="1"/>
    <col min="56" max="56" width="17.75" style="35" customWidth="1"/>
    <col min="57" max="57" width="12.375" style="35" customWidth="1"/>
    <col min="58" max="58" width="10.125" style="35" customWidth="1"/>
    <col min="59" max="59" width="9.875" style="35" customWidth="1"/>
    <col min="60" max="60" width="8.875" style="88" customWidth="1"/>
    <col min="61" max="61" width="8.375" style="35" customWidth="1"/>
    <col min="62" max="62" width="11" style="35" customWidth="1"/>
    <col min="63" max="63" width="11.5" style="35" customWidth="1"/>
    <col min="64" max="64" width="10.875" style="35" customWidth="1"/>
    <col min="65" max="65" width="11.25" style="35" customWidth="1"/>
    <col min="66" max="66" width="11.625" style="35" customWidth="1"/>
    <col min="67" max="67" width="11.25" style="35" customWidth="1"/>
    <col min="68" max="68" width="11.5" style="35" customWidth="1"/>
    <col min="69" max="69" width="13" style="35" customWidth="1"/>
    <col min="70" max="70" width="11.5" style="35" customWidth="1"/>
    <col min="71" max="71" width="14.875" style="35" customWidth="1"/>
    <col min="72" max="72" width="13.875" style="35" customWidth="1"/>
    <col min="73" max="73" width="13.125" style="35" customWidth="1"/>
    <col min="74" max="74" width="14" style="35" customWidth="1"/>
    <col min="75" max="75" width="16" style="35" customWidth="1"/>
    <col min="76" max="76" width="15.625" style="35" hidden="1" customWidth="1"/>
    <col min="77" max="77" width="16" style="35" hidden="1" customWidth="1"/>
    <col min="78" max="78" width="16.375" style="35" hidden="1" customWidth="1"/>
    <col min="79" max="79" width="16" style="35" hidden="1" customWidth="1"/>
    <col min="80" max="80" width="16.125" style="35" hidden="1" customWidth="1"/>
    <col min="81" max="81" width="17.5" style="35" hidden="1" customWidth="1"/>
    <col min="82" max="82" width="16" style="35" hidden="1" customWidth="1"/>
    <col min="83" max="83" width="15.625" style="35" hidden="1" customWidth="1"/>
    <col min="84" max="84" width="16" style="35" hidden="1" customWidth="1"/>
    <col min="85" max="85" width="16.375" style="35" hidden="1" customWidth="1"/>
    <col min="86" max="86" width="16" style="35" hidden="1" customWidth="1"/>
    <col min="87" max="87" width="16.125" style="35" hidden="1" customWidth="1"/>
    <col min="88" max="89" width="13" style="35" customWidth="1"/>
    <col min="90" max="90" width="13.125" style="35" customWidth="1"/>
    <col min="91" max="91" width="11.375" style="35" customWidth="1"/>
    <col min="92" max="92" width="12.25" style="35" customWidth="1"/>
    <col min="93" max="93" width="11.875" style="35" customWidth="1"/>
    <col min="94" max="94" width="11.625" style="35" customWidth="1"/>
    <col min="95" max="96" width="13.5" style="35" hidden="1" customWidth="1"/>
    <col min="97" max="97" width="13.625" style="35" hidden="1" customWidth="1"/>
    <col min="98" max="98" width="11.875" style="35" hidden="1" customWidth="1"/>
    <col min="99" max="99" width="12.75" style="35" hidden="1" customWidth="1"/>
    <col min="100" max="100" width="12.5" style="35" hidden="1" customWidth="1"/>
    <col min="101" max="101" width="12.125" style="35" hidden="1" customWidth="1"/>
    <col min="102" max="102" width="16.625" style="35" hidden="1" customWidth="1"/>
    <col min="103" max="103" width="16" style="35" customWidth="1"/>
    <col min="104" max="105" width="13.375" style="35" customWidth="1"/>
    <col min="106" max="106" width="13" style="35" customWidth="1"/>
    <col min="107" max="107" width="8.5" style="35" customWidth="1"/>
    <col min="108" max="108" width="8.375" style="35" hidden="1" customWidth="1"/>
    <col min="109" max="109" width="8.75" style="35" hidden="1" customWidth="1"/>
    <col min="110" max="110" width="10.5" style="35" customWidth="1"/>
    <col min="111" max="111" width="10.875" style="35" customWidth="1"/>
    <col min="112" max="112" width="12.875" style="35" customWidth="1"/>
    <col min="113" max="113" width="9.75" style="35" hidden="1" customWidth="1"/>
    <col min="114" max="114" width="7.125" style="35" hidden="1" customWidth="1"/>
    <col min="115" max="115" width="9.25" style="35" hidden="1" customWidth="1"/>
    <col min="116" max="116" width="15.25" style="35" hidden="1" customWidth="1"/>
    <col min="117" max="121" width="10.75" style="35" hidden="1" customWidth="1"/>
    <col min="122" max="122" width="8.5" style="35" customWidth="1"/>
    <col min="123" max="123" width="13.75" style="35" customWidth="1"/>
    <col min="124" max="124" width="18.125" style="35" customWidth="1"/>
    <col min="125" max="125" width="10.25" style="35" customWidth="1"/>
    <col min="126" max="126" width="10.625" style="35" hidden="1" customWidth="1"/>
    <col min="127" max="127" width="10.5" style="35" hidden="1" customWidth="1"/>
    <col min="128" max="128" width="11.125" style="35" hidden="1" customWidth="1"/>
    <col min="129" max="129" width="11.5" style="35" hidden="1" customWidth="1"/>
    <col min="130" max="130" width="9.25" style="35" hidden="1" customWidth="1"/>
    <col min="131" max="131" width="10.875" style="35" customWidth="1"/>
    <col min="132" max="132" width="11" style="35" customWidth="1"/>
    <col min="133" max="133" width="18.125" style="35" customWidth="1"/>
    <col min="134" max="134" width="13.625" style="35" customWidth="1"/>
    <col min="135" max="135" width="18.125" style="35" customWidth="1"/>
    <col min="136" max="136" width="11.25" style="35" hidden="1" customWidth="1"/>
    <col min="137" max="137" width="15.5" style="35" hidden="1" customWidth="1"/>
    <col min="138" max="138" width="15.75" style="35" hidden="1" customWidth="1"/>
    <col min="139" max="139" width="16.625" style="35" hidden="1" customWidth="1"/>
    <col min="140" max="140" width="16" style="35" hidden="1" customWidth="1"/>
    <col min="141" max="141" width="16.375" style="35" hidden="1" customWidth="1"/>
    <col min="142" max="142" width="14.25" style="35" hidden="1" customWidth="1"/>
    <col min="143" max="143" width="16.125" style="35" hidden="1" customWidth="1"/>
    <col min="144" max="144" width="14.875" style="35" hidden="1" customWidth="1"/>
    <col min="145" max="145" width="15.25" style="35" hidden="1" customWidth="1"/>
    <col min="146" max="146" width="13.125" style="35" hidden="1" customWidth="1"/>
    <col min="147" max="147" width="15.125" style="35" hidden="1" customWidth="1"/>
    <col min="148" max="148" width="14.25" style="35" hidden="1" customWidth="1"/>
    <col min="149" max="149" width="13.875" style="35" hidden="1" customWidth="1"/>
    <col min="150" max="150" width="14.25" style="35" hidden="1" customWidth="1"/>
    <col min="151" max="151" width="14.5" style="35" hidden="1" customWidth="1"/>
    <col min="152" max="152" width="14.25" style="35" hidden="1" customWidth="1"/>
    <col min="153" max="153" width="14.375" style="35" hidden="1" customWidth="1"/>
    <col min="154" max="154" width="15.75" style="35" hidden="1" customWidth="1"/>
    <col min="155" max="155" width="14.25" style="35" hidden="1" customWidth="1"/>
    <col min="156" max="156" width="13.875" style="35" hidden="1" customWidth="1"/>
    <col min="157" max="157" width="14.25" style="35" hidden="1" customWidth="1"/>
    <col min="158" max="158" width="14.5" style="35" hidden="1" customWidth="1"/>
    <col min="159" max="159" width="14.25" style="35" hidden="1" customWidth="1"/>
    <col min="160" max="160" width="14.375" style="35" hidden="1" customWidth="1"/>
    <col min="161" max="161" width="13.875" style="35" hidden="1" customWidth="1"/>
    <col min="162" max="162" width="14.5" style="35" hidden="1" customWidth="1"/>
    <col min="163" max="163" width="16.5" style="35" hidden="1" customWidth="1"/>
    <col min="164" max="165" width="11.625" style="35" hidden="1" customWidth="1"/>
    <col min="166" max="166" width="11.25" style="35" hidden="1" customWidth="1"/>
    <col min="167" max="167" width="14.25" style="35" hidden="1" customWidth="1"/>
    <col min="168" max="168" width="13.75" style="35" hidden="1" customWidth="1"/>
    <col min="169" max="169" width="7.75" style="35" hidden="1" customWidth="1"/>
    <col min="170" max="170" width="9.875" style="35" hidden="1" customWidth="1"/>
    <col min="171" max="171" width="8.5" style="35" hidden="1" customWidth="1"/>
    <col min="172" max="172" width="10.5" style="35" hidden="1" customWidth="1"/>
    <col min="173" max="173" width="7.75" style="35" hidden="1" customWidth="1"/>
    <col min="174" max="174" width="7" style="35" hidden="1" customWidth="1"/>
    <col min="175" max="175" width="7.375" style="35" hidden="1" customWidth="1"/>
    <col min="176" max="176" width="15.75" style="35" customWidth="1"/>
    <col min="177" max="177" width="20.875" style="35" customWidth="1"/>
    <col min="178" max="178" width="15.125" style="35" customWidth="1"/>
    <col min="179" max="179" width="13.125" style="35" customWidth="1"/>
    <col min="180" max="180" width="18.375" style="35" customWidth="1"/>
    <col min="181" max="181" width="17.75" style="35" customWidth="1"/>
    <col min="182" max="182" width="21.25" style="35" customWidth="1"/>
    <col min="183" max="183" width="23.375" style="35" customWidth="1"/>
    <col min="184" max="184" width="15.125" style="35" customWidth="1"/>
    <col min="185" max="185" width="17.125" style="35" hidden="1" customWidth="1"/>
    <col min="186" max="186" width="12.25" style="35" customWidth="1"/>
    <col min="187" max="188" width="12.625" style="35" customWidth="1"/>
    <col min="189" max="189" width="13.5" style="35" hidden="1" customWidth="1"/>
    <col min="190" max="190" width="8" style="35" hidden="1" customWidth="1"/>
    <col min="191" max="192" width="8" style="35" customWidth="1"/>
    <col min="193" max="193" width="17.875" style="35" customWidth="1"/>
    <col min="194" max="198" width="17.875" style="94" hidden="1" customWidth="1"/>
    <col min="199" max="201" width="17.875" style="35" customWidth="1"/>
    <col min="202" max="205" width="7.625" style="35" customWidth="1"/>
    <col min="206" max="211" width="7.625" customWidth="1"/>
  </cols>
  <sheetData>
    <row r="1" spans="1:211" x14ac:dyDescent="0.25">
      <c r="A1" s="20" t="str">
        <f t="shared" ref="A1" si="0">AY1</f>
        <v>Race Date</v>
      </c>
      <c r="B1" s="20" t="str">
        <f t="shared" ref="B1" si="1">BA1</f>
        <v>Race #</v>
      </c>
      <c r="C1" s="2" t="str">
        <f t="shared" ref="C1" si="2">BH1</f>
        <v>Pgm #</v>
      </c>
      <c r="D1" s="17">
        <f t="shared" ref="D1" si="3">AV1</f>
        <v>0</v>
      </c>
      <c r="E1" s="2" t="str">
        <f t="shared" ref="E1" si="4">BB1</f>
        <v>Dist</v>
      </c>
      <c r="F1" s="2" t="str">
        <f t="shared" ref="F1:F7" si="5">BC1</f>
        <v>Surface</v>
      </c>
      <c r="G1" s="6" t="str">
        <f t="shared" ref="G1" si="6">BS1</f>
        <v>BL/BL #</v>
      </c>
      <c r="H1" s="6" t="str">
        <f t="shared" ref="H1" si="7">BT1</f>
        <v>V/DC #</v>
      </c>
      <c r="I1" s="6" t="str">
        <f>FW1</f>
        <v>CSR #</v>
      </c>
      <c r="J1" s="6" t="str">
        <f t="shared" ref="J1:J17" si="8">FX1</f>
        <v>ProfitLine #</v>
      </c>
      <c r="K1" s="6" t="str">
        <f t="shared" ref="K1:K17" si="9">GQ1</f>
        <v>BPP #</v>
      </c>
      <c r="L1" s="6"/>
      <c r="M1" s="6" t="str">
        <f>GD1</f>
        <v>Rx1 #</v>
      </c>
      <c r="N1" s="6" t="str">
        <f t="shared" ref="N1" si="10">GF1</f>
        <v>Rx3 #</v>
      </c>
      <c r="O1" s="6" t="str">
        <f t="shared" ref="O1" si="11">CM1</f>
        <v>TT #</v>
      </c>
      <c r="P1" s="6" t="str">
        <f t="shared" ref="P1" si="12">CN1</f>
        <v>HID #</v>
      </c>
      <c r="Q1" s="6" t="str">
        <f t="shared" ref="Q1" si="13">CO1</f>
        <v>FW #</v>
      </c>
      <c r="R1" s="6" t="str">
        <f t="shared" ref="R1" si="14">CP1</f>
        <v>FX #</v>
      </c>
      <c r="S1" s="6" t="str">
        <f t="shared" ref="S1" si="15">CL1</f>
        <v>CPR #</v>
      </c>
      <c r="T1" s="87" t="str">
        <f t="shared" ref="T1:T7" si="16">BW1</f>
        <v>TE PoH #</v>
      </c>
      <c r="U1" s="3" t="str">
        <f>DF1</f>
        <v>Median</v>
      </c>
      <c r="V1" s="2" t="str">
        <f t="shared" ref="V1" si="17">CZ1</f>
        <v>E/Ep #</v>
      </c>
      <c r="W1" s="2" t="str">
        <f t="shared" ref="W1" si="18">DA1</f>
        <v>L/Ep #</v>
      </c>
      <c r="X1" s="6" t="str">
        <f t="shared" ref="X1" si="19">DB1</f>
        <v>TPP #</v>
      </c>
      <c r="Y1" s="6"/>
      <c r="Z1" s="6" t="str">
        <f>AY1</f>
        <v>Race Date</v>
      </c>
      <c r="AA1" s="6" t="str">
        <f>BA1</f>
        <v>Race #</v>
      </c>
      <c r="AB1" s="190" t="s">
        <v>298</v>
      </c>
      <c r="AC1" s="24" t="str">
        <f>BI1</f>
        <v>Horse Name</v>
      </c>
      <c r="AD1" s="62" t="s">
        <v>295</v>
      </c>
      <c r="AE1" t="s">
        <v>297</v>
      </c>
      <c r="AF1" t="s">
        <v>299</v>
      </c>
      <c r="AG1" t="s">
        <v>198</v>
      </c>
      <c r="AH1" t="s">
        <v>302</v>
      </c>
      <c r="AI1" t="s">
        <v>303</v>
      </c>
      <c r="AJ1" t="s">
        <v>300</v>
      </c>
      <c r="AK1" t="s">
        <v>165</v>
      </c>
      <c r="AL1" t="s">
        <v>301</v>
      </c>
      <c r="AM1" t="s">
        <v>168</v>
      </c>
      <c r="AN1" s="3" t="s">
        <v>296</v>
      </c>
      <c r="AO1" s="3"/>
      <c r="AP1" s="77" t="s">
        <v>13</v>
      </c>
      <c r="AQ1" s="77" t="s">
        <v>14</v>
      </c>
      <c r="AR1" s="77" t="s">
        <v>198</v>
      </c>
      <c r="AS1" s="77" t="s">
        <v>197</v>
      </c>
      <c r="AT1" s="77" t="s">
        <v>165</v>
      </c>
      <c r="AU1" s="77" t="s">
        <v>168</v>
      </c>
      <c r="AV1" s="56"/>
      <c r="AW1" s="17" t="s">
        <v>195</v>
      </c>
      <c r="AX1" s="67"/>
      <c r="AY1" s="31" t="s">
        <v>15</v>
      </c>
      <c r="AZ1" s="31" t="s">
        <v>0</v>
      </c>
      <c r="BA1" s="71" t="s">
        <v>16</v>
      </c>
      <c r="BB1" s="31" t="s">
        <v>17</v>
      </c>
      <c r="BC1" s="31" t="s">
        <v>18</v>
      </c>
      <c r="BD1" s="31" t="s">
        <v>19</v>
      </c>
      <c r="BE1" s="31" t="s">
        <v>20</v>
      </c>
      <c r="BF1" s="31" t="s">
        <v>21</v>
      </c>
      <c r="BG1" s="31" t="s">
        <v>5</v>
      </c>
      <c r="BH1" s="88" t="s">
        <v>22</v>
      </c>
      <c r="BI1" s="31" t="s">
        <v>23</v>
      </c>
      <c r="BJ1" s="31" t="s">
        <v>24</v>
      </c>
      <c r="BK1" s="31" t="s">
        <v>25</v>
      </c>
      <c r="BL1" s="31" t="s">
        <v>17</v>
      </c>
      <c r="BM1" s="31" t="s">
        <v>18</v>
      </c>
      <c r="BN1" s="31" t="s">
        <v>26</v>
      </c>
      <c r="BO1" s="31" t="s">
        <v>27</v>
      </c>
      <c r="BP1" s="31" t="s">
        <v>28</v>
      </c>
      <c r="BQ1" s="31" t="s">
        <v>2</v>
      </c>
      <c r="BR1" s="31" t="s">
        <v>29</v>
      </c>
      <c r="BS1" s="31" t="s">
        <v>30</v>
      </c>
      <c r="BT1" s="31" t="s">
        <v>31</v>
      </c>
      <c r="BU1" s="31" t="s">
        <v>32</v>
      </c>
      <c r="BV1" s="31" t="s">
        <v>33</v>
      </c>
      <c r="BW1" s="31" t="s">
        <v>34</v>
      </c>
      <c r="BX1" s="31" t="s">
        <v>35</v>
      </c>
      <c r="BY1" s="31" t="s">
        <v>36</v>
      </c>
      <c r="BZ1" s="31" t="s">
        <v>37</v>
      </c>
      <c r="CA1" s="31" t="s">
        <v>38</v>
      </c>
      <c r="CB1" s="31" t="s">
        <v>39</v>
      </c>
      <c r="CC1" s="31" t="s">
        <v>40</v>
      </c>
      <c r="CD1" s="31" t="s">
        <v>41</v>
      </c>
      <c r="CE1" s="31" t="s">
        <v>42</v>
      </c>
      <c r="CF1" s="31" t="s">
        <v>43</v>
      </c>
      <c r="CG1" s="31" t="s">
        <v>44</v>
      </c>
      <c r="CH1" s="31" t="s">
        <v>45</v>
      </c>
      <c r="CI1" s="31" t="s">
        <v>46</v>
      </c>
      <c r="CJ1" s="31" t="s">
        <v>47</v>
      </c>
      <c r="CK1" s="31" t="s">
        <v>48</v>
      </c>
      <c r="CL1" s="31" t="s">
        <v>49</v>
      </c>
      <c r="CM1" s="31" t="s">
        <v>50</v>
      </c>
      <c r="CN1" s="31" t="s">
        <v>51</v>
      </c>
      <c r="CO1" s="31" t="s">
        <v>52</v>
      </c>
      <c r="CP1" s="31" t="s">
        <v>53</v>
      </c>
      <c r="CQ1" s="31" t="s">
        <v>54</v>
      </c>
      <c r="CR1" s="31" t="s">
        <v>55</v>
      </c>
      <c r="CS1" s="31" t="s">
        <v>56</v>
      </c>
      <c r="CT1" s="31" t="s">
        <v>57</v>
      </c>
      <c r="CU1" s="31" t="s">
        <v>58</v>
      </c>
      <c r="CV1" s="31" t="s">
        <v>59</v>
      </c>
      <c r="CW1" s="31" t="s">
        <v>60</v>
      </c>
      <c r="CX1" s="31" t="s">
        <v>61</v>
      </c>
      <c r="CY1" s="31" t="s">
        <v>62</v>
      </c>
      <c r="CZ1" s="31" t="s">
        <v>63</v>
      </c>
      <c r="DA1" s="31" t="s">
        <v>64</v>
      </c>
      <c r="DB1" s="31" t="s">
        <v>65</v>
      </c>
      <c r="DC1" s="31" t="s">
        <v>66</v>
      </c>
      <c r="DD1" s="31" t="s">
        <v>67</v>
      </c>
      <c r="DE1" s="31" t="s">
        <v>68</v>
      </c>
      <c r="DF1" s="31" t="s">
        <v>69</v>
      </c>
      <c r="DG1" s="31" t="s">
        <v>70</v>
      </c>
      <c r="DH1" s="31" t="s">
        <v>71</v>
      </c>
      <c r="DI1" s="31" t="s">
        <v>72</v>
      </c>
      <c r="DJ1" s="31" t="s">
        <v>73</v>
      </c>
      <c r="DK1" s="31" t="s">
        <v>74</v>
      </c>
      <c r="DL1" s="31" t="s">
        <v>75</v>
      </c>
      <c r="DM1" s="31" t="s">
        <v>76</v>
      </c>
      <c r="DN1" s="31" t="s">
        <v>77</v>
      </c>
      <c r="DO1" s="31" t="s">
        <v>78</v>
      </c>
      <c r="DP1" s="31" t="s">
        <v>79</v>
      </c>
      <c r="DQ1" s="31" t="s">
        <v>80</v>
      </c>
      <c r="DR1" s="31" t="s">
        <v>81</v>
      </c>
      <c r="DS1" s="31" t="s">
        <v>82</v>
      </c>
      <c r="DT1" s="31" t="s">
        <v>83</v>
      </c>
      <c r="DU1" s="31" t="s">
        <v>84</v>
      </c>
      <c r="DV1" s="31" t="s">
        <v>85</v>
      </c>
      <c r="DW1" s="31" t="s">
        <v>86</v>
      </c>
      <c r="DX1" s="31" t="s">
        <v>87</v>
      </c>
      <c r="DY1" s="31" t="s">
        <v>88</v>
      </c>
      <c r="DZ1" s="31" t="s">
        <v>89</v>
      </c>
      <c r="EA1" s="31" t="s">
        <v>90</v>
      </c>
      <c r="EB1" s="31" t="s">
        <v>91</v>
      </c>
      <c r="EC1" s="31" t="s">
        <v>92</v>
      </c>
      <c r="ED1" s="31" t="s">
        <v>93</v>
      </c>
      <c r="EE1" s="31" t="s">
        <v>94</v>
      </c>
      <c r="EF1" s="31" t="s">
        <v>95</v>
      </c>
      <c r="EG1" s="31" t="s">
        <v>96</v>
      </c>
      <c r="EH1" s="31" t="s">
        <v>97</v>
      </c>
      <c r="EI1" s="31" t="s">
        <v>98</v>
      </c>
      <c r="EJ1" s="31" t="s">
        <v>99</v>
      </c>
      <c r="EK1" s="31" t="s">
        <v>100</v>
      </c>
      <c r="EL1" s="31" t="s">
        <v>101</v>
      </c>
      <c r="EM1" s="31" t="s">
        <v>102</v>
      </c>
      <c r="EN1" s="31" t="s">
        <v>103</v>
      </c>
      <c r="EO1" s="31" t="s">
        <v>104</v>
      </c>
      <c r="EP1" s="31" t="s">
        <v>105</v>
      </c>
      <c r="EQ1" s="31" t="s">
        <v>106</v>
      </c>
      <c r="ER1" s="31" t="s">
        <v>107</v>
      </c>
      <c r="ES1" s="31" t="s">
        <v>108</v>
      </c>
      <c r="ET1" s="31" t="s">
        <v>109</v>
      </c>
      <c r="EU1" s="31" t="s">
        <v>110</v>
      </c>
      <c r="EV1" s="31" t="s">
        <v>111</v>
      </c>
      <c r="EW1" s="31" t="s">
        <v>112</v>
      </c>
      <c r="EX1" s="31" t="s">
        <v>113</v>
      </c>
      <c r="EY1" s="31" t="s">
        <v>114</v>
      </c>
      <c r="EZ1" s="31" t="s">
        <v>115</v>
      </c>
      <c r="FA1" s="31" t="s">
        <v>116</v>
      </c>
      <c r="FB1" s="31" t="s">
        <v>117</v>
      </c>
      <c r="FC1" s="31" t="s">
        <v>118</v>
      </c>
      <c r="FD1" s="31" t="s">
        <v>119</v>
      </c>
      <c r="FE1" s="31" t="s">
        <v>120</v>
      </c>
      <c r="FF1" s="31" t="s">
        <v>121</v>
      </c>
      <c r="FG1" s="31" t="s">
        <v>122</v>
      </c>
      <c r="FH1" s="31" t="s">
        <v>123</v>
      </c>
      <c r="FI1" s="31" t="s">
        <v>124</v>
      </c>
      <c r="FJ1" s="31" t="s">
        <v>125</v>
      </c>
      <c r="FK1" s="31" t="s">
        <v>126</v>
      </c>
      <c r="FL1" s="31" t="s">
        <v>127</v>
      </c>
      <c r="FM1" s="31" t="s">
        <v>128</v>
      </c>
      <c r="FN1" s="31" t="s">
        <v>129</v>
      </c>
      <c r="FO1" s="31" t="s">
        <v>130</v>
      </c>
      <c r="FP1" s="31" t="s">
        <v>131</v>
      </c>
      <c r="FQ1" s="31" t="s">
        <v>132</v>
      </c>
      <c r="FR1" s="31" t="s">
        <v>133</v>
      </c>
      <c r="FS1" s="31" t="s">
        <v>134</v>
      </c>
      <c r="FT1" s="31" t="s">
        <v>135</v>
      </c>
      <c r="FU1" s="31" t="s">
        <v>136</v>
      </c>
      <c r="FV1" s="31" t="s">
        <v>137</v>
      </c>
      <c r="FW1" s="31" t="s">
        <v>138</v>
      </c>
      <c r="FX1" s="31" t="s">
        <v>139</v>
      </c>
      <c r="FY1" s="31" t="s">
        <v>140</v>
      </c>
      <c r="FZ1" s="31" t="s">
        <v>7</v>
      </c>
      <c r="GA1" s="31" t="s">
        <v>141</v>
      </c>
      <c r="GB1" s="31" t="s">
        <v>142</v>
      </c>
      <c r="GC1" s="31" t="s">
        <v>143</v>
      </c>
      <c r="GD1" s="31" t="s">
        <v>144</v>
      </c>
      <c r="GE1" s="31" t="s">
        <v>145</v>
      </c>
      <c r="GF1" s="31" t="s">
        <v>146</v>
      </c>
      <c r="GG1" s="31" t="s">
        <v>147</v>
      </c>
      <c r="GH1" s="31" t="s">
        <v>148</v>
      </c>
      <c r="GI1" s="31" t="s">
        <v>149</v>
      </c>
      <c r="GJ1" s="31" t="s">
        <v>150</v>
      </c>
      <c r="GK1" s="31" t="s">
        <v>151</v>
      </c>
      <c r="GL1" s="94" t="s">
        <v>152</v>
      </c>
      <c r="GM1" s="94" t="s">
        <v>153</v>
      </c>
      <c r="GN1" s="94" t="s">
        <v>154</v>
      </c>
      <c r="GO1" s="94" t="s">
        <v>155</v>
      </c>
      <c r="GP1" s="94" t="s">
        <v>12</v>
      </c>
      <c r="GQ1" s="31" t="s">
        <v>156</v>
      </c>
      <c r="GR1" s="32"/>
      <c r="GS1" s="32"/>
      <c r="GT1" s="32"/>
      <c r="GU1" s="32"/>
      <c r="GV1" s="32"/>
      <c r="GW1" s="32"/>
      <c r="GX1" s="4"/>
      <c r="GY1" s="4"/>
      <c r="GZ1" s="4"/>
      <c r="HA1" s="4"/>
      <c r="HB1" s="4"/>
      <c r="HC1" s="4"/>
    </row>
    <row r="2" spans="1:211" x14ac:dyDescent="0.25">
      <c r="A2" s="20" t="str">
        <f t="shared" ref="A2:A7" si="20">AY2</f>
        <v>7/17/2020</v>
      </c>
      <c r="B2" s="20">
        <f t="shared" ref="B2:B7" si="21">BA2</f>
        <v>3</v>
      </c>
      <c r="C2" s="2" t="str">
        <f t="shared" ref="C2:C7" si="22">BH2</f>
        <v xml:space="preserve"> 1</v>
      </c>
      <c r="D2" s="17">
        <f t="shared" ref="D2:D7" si="23">AV2</f>
        <v>0</v>
      </c>
      <c r="E2" s="2">
        <f t="shared" ref="E2:E7" si="24">BB2</f>
        <v>9</v>
      </c>
      <c r="F2" s="2" t="str">
        <f t="shared" si="5"/>
        <v>D</v>
      </c>
      <c r="G2" s="6">
        <f t="shared" ref="G2:G7" si="25">BS2</f>
        <v>2</v>
      </c>
      <c r="H2" s="6">
        <f t="shared" ref="H2:H7" si="26">BT2</f>
        <v>2</v>
      </c>
      <c r="I2" s="6">
        <f t="shared" ref="I2:I28" si="27">FW2</f>
        <v>2</v>
      </c>
      <c r="J2" s="6">
        <f t="shared" si="8"/>
        <v>3</v>
      </c>
      <c r="K2" s="6">
        <f t="shared" si="9"/>
        <v>3</v>
      </c>
      <c r="L2" s="6"/>
      <c r="M2" s="6">
        <f t="shared" ref="M2:M17" si="28">GD2</f>
        <v>2</v>
      </c>
      <c r="N2" s="6">
        <f t="shared" ref="N2:N7" si="29">GF2</f>
        <v>2</v>
      </c>
      <c r="O2" s="6">
        <f t="shared" ref="O2:O7" si="30">CM2</f>
        <v>3</v>
      </c>
      <c r="P2" s="6">
        <f t="shared" ref="P2:P7" si="31">CN2</f>
        <v>4</v>
      </c>
      <c r="Q2" s="6">
        <f t="shared" ref="Q2:Q7" si="32">CO2</f>
        <v>3</v>
      </c>
      <c r="R2" s="6">
        <f t="shared" ref="R2:R7" si="33">CP2</f>
        <v>4</v>
      </c>
      <c r="S2" s="6">
        <f t="shared" ref="S2:S7" si="34">CL2</f>
        <v>2</v>
      </c>
      <c r="T2" s="6">
        <f t="shared" si="16"/>
        <v>2</v>
      </c>
      <c r="U2" s="3">
        <f t="shared" ref="U2:U7" si="35">DF2</f>
        <v>68.5</v>
      </c>
      <c r="V2" s="51">
        <f t="shared" ref="V2:V7" si="36">CZ2</f>
        <v>2</v>
      </c>
      <c r="W2" s="51">
        <f t="shared" ref="W2:W7" si="37">DA2</f>
        <v>6</v>
      </c>
      <c r="X2" s="6">
        <f t="shared" ref="X2:X7" si="38">DB2</f>
        <v>2</v>
      </c>
      <c r="Y2" s="6"/>
      <c r="Z2" s="6"/>
      <c r="AA2" s="6"/>
      <c r="AB2" s="6"/>
      <c r="AC2" s="24"/>
      <c r="AD2" s="62"/>
      <c r="AN2" s="2"/>
      <c r="AO2" s="2"/>
      <c r="AP2" s="63"/>
      <c r="AQ2" s="64"/>
      <c r="AR2" s="64"/>
      <c r="AS2" s="64"/>
      <c r="AT2" s="64"/>
      <c r="AU2" s="64"/>
      <c r="AV2" s="3"/>
      <c r="AW2" s="2">
        <f t="shared" ref="AW2:AW8" si="39">DATEVALUE(AY2)</f>
        <v>44029</v>
      </c>
      <c r="AX2" s="67" t="str">
        <f t="shared" ref="AX2:AX8" si="40">AW2&amp;"-"&amp;BA2</f>
        <v>44029-3</v>
      </c>
      <c r="AY2" s="125" t="s">
        <v>203</v>
      </c>
      <c r="AZ2" s="125" t="s">
        <v>204</v>
      </c>
      <c r="BA2" s="125">
        <v>3</v>
      </c>
      <c r="BB2" s="125">
        <v>9</v>
      </c>
      <c r="BC2" s="125" t="s">
        <v>158</v>
      </c>
      <c r="BD2" s="125" t="s">
        <v>205</v>
      </c>
      <c r="BE2" s="125">
        <v>91</v>
      </c>
      <c r="BF2" s="125">
        <v>6</v>
      </c>
      <c r="BG2" s="124"/>
      <c r="BH2" s="125" t="s">
        <v>167</v>
      </c>
      <c r="BI2" s="125" t="s">
        <v>206</v>
      </c>
      <c r="BJ2" s="125">
        <v>133</v>
      </c>
      <c r="BK2" s="125">
        <v>1</v>
      </c>
      <c r="BL2" s="125">
        <v>8.5</v>
      </c>
      <c r="BM2" s="125" t="s">
        <v>158</v>
      </c>
      <c r="BN2" s="125" t="s">
        <v>159</v>
      </c>
      <c r="BO2" s="125">
        <v>6</v>
      </c>
      <c r="BP2" s="125">
        <v>2</v>
      </c>
      <c r="BQ2" s="125">
        <v>16.75</v>
      </c>
      <c r="BR2" s="125">
        <v>3</v>
      </c>
      <c r="BS2" s="125">
        <v>2</v>
      </c>
      <c r="BT2" s="125">
        <v>2</v>
      </c>
      <c r="BU2" s="125">
        <v>2</v>
      </c>
      <c r="BV2" s="125">
        <v>2</v>
      </c>
      <c r="BW2" s="125">
        <v>2</v>
      </c>
      <c r="BX2" s="125">
        <v>2</v>
      </c>
      <c r="BY2" s="125">
        <v>3</v>
      </c>
      <c r="BZ2" s="125">
        <v>3</v>
      </c>
      <c r="CA2" s="125">
        <v>6</v>
      </c>
      <c r="CB2" s="125">
        <v>2</v>
      </c>
      <c r="CC2" s="125">
        <v>6</v>
      </c>
      <c r="CD2" s="125">
        <v>2</v>
      </c>
      <c r="CE2" s="125">
        <v>2</v>
      </c>
      <c r="CF2" s="125">
        <v>3</v>
      </c>
      <c r="CG2" s="125">
        <v>2</v>
      </c>
      <c r="CH2" s="125">
        <v>4</v>
      </c>
      <c r="CI2" s="125">
        <v>2</v>
      </c>
      <c r="CJ2" s="125">
        <v>2</v>
      </c>
      <c r="CK2" s="125">
        <v>6</v>
      </c>
      <c r="CL2" s="125">
        <v>2</v>
      </c>
      <c r="CM2" s="125">
        <v>3</v>
      </c>
      <c r="CN2" s="125">
        <v>4</v>
      </c>
      <c r="CO2" s="125">
        <v>3</v>
      </c>
      <c r="CP2" s="125">
        <v>4</v>
      </c>
      <c r="CQ2" s="125">
        <v>2.4</v>
      </c>
      <c r="CR2" s="125">
        <v>7.4</v>
      </c>
      <c r="CS2" s="125">
        <v>3.6</v>
      </c>
      <c r="CT2" s="125">
        <v>3</v>
      </c>
      <c r="CU2" s="125">
        <v>6</v>
      </c>
      <c r="CV2" s="125">
        <v>4.9000000000000004</v>
      </c>
      <c r="CW2" s="125">
        <v>0.9</v>
      </c>
      <c r="CX2" s="125">
        <v>25.5</v>
      </c>
      <c r="CY2" s="125">
        <v>2</v>
      </c>
      <c r="CZ2" s="125">
        <v>2</v>
      </c>
      <c r="DA2" s="125">
        <v>6</v>
      </c>
      <c r="DB2" s="125">
        <v>2</v>
      </c>
      <c r="DC2" s="125">
        <v>8</v>
      </c>
      <c r="DD2" s="125">
        <v>3.9</v>
      </c>
      <c r="DE2" s="125">
        <v>2</v>
      </c>
      <c r="DF2" s="125">
        <v>68.5</v>
      </c>
      <c r="DG2" s="125" t="s">
        <v>162</v>
      </c>
      <c r="DH2" s="125" t="s">
        <v>169</v>
      </c>
      <c r="DI2" s="125">
        <v>2</v>
      </c>
      <c r="DJ2" s="125">
        <v>3</v>
      </c>
      <c r="DK2" s="125">
        <v>2</v>
      </c>
      <c r="DL2" s="125">
        <v>3</v>
      </c>
      <c r="DM2" s="125">
        <v>3</v>
      </c>
      <c r="DN2" s="125">
        <v>2</v>
      </c>
      <c r="DO2" s="125">
        <v>3</v>
      </c>
      <c r="DP2" s="125">
        <v>2</v>
      </c>
      <c r="DQ2" s="125">
        <v>3</v>
      </c>
      <c r="DR2" s="125">
        <v>6</v>
      </c>
      <c r="DS2" s="125">
        <v>4.5</v>
      </c>
      <c r="DT2" s="125">
        <v>3</v>
      </c>
      <c r="DU2" s="125">
        <v>3</v>
      </c>
      <c r="DV2" s="124"/>
      <c r="DW2" s="124"/>
      <c r="DX2" s="124"/>
      <c r="DY2" s="124"/>
      <c r="DZ2" s="124"/>
      <c r="EA2" s="125" t="s">
        <v>163</v>
      </c>
      <c r="EB2" s="125">
        <v>4</v>
      </c>
      <c r="EC2" s="125">
        <v>89</v>
      </c>
      <c r="ED2" s="125">
        <v>82</v>
      </c>
      <c r="EE2" s="125">
        <v>92</v>
      </c>
      <c r="EF2" s="125">
        <v>5</v>
      </c>
      <c r="EG2" s="125">
        <v>46.5</v>
      </c>
      <c r="EH2" s="125">
        <v>70.900000000000006</v>
      </c>
      <c r="EI2" s="125">
        <v>109.5</v>
      </c>
      <c r="EJ2" s="125">
        <v>2</v>
      </c>
      <c r="EK2" s="125">
        <v>2</v>
      </c>
      <c r="EL2" s="125">
        <v>2</v>
      </c>
      <c r="EM2" s="125">
        <v>2</v>
      </c>
      <c r="EN2" s="125">
        <v>0.5</v>
      </c>
      <c r="EO2" s="125">
        <v>0.2</v>
      </c>
      <c r="EP2" s="125">
        <v>0.5</v>
      </c>
      <c r="EQ2" s="125">
        <v>1.8</v>
      </c>
      <c r="ER2" s="125">
        <v>161.80000000000001</v>
      </c>
      <c r="ES2" s="125">
        <v>56.7</v>
      </c>
      <c r="ET2" s="125">
        <v>54.2</v>
      </c>
      <c r="EU2" s="125">
        <v>55.8</v>
      </c>
      <c r="EV2" s="125">
        <v>51</v>
      </c>
      <c r="EW2" s="125">
        <v>54.1</v>
      </c>
      <c r="EX2" s="125">
        <v>91.3</v>
      </c>
      <c r="EY2" s="125">
        <v>162.19999999999999</v>
      </c>
      <c r="EZ2" s="125">
        <v>56.8</v>
      </c>
      <c r="FA2" s="125">
        <v>54.1</v>
      </c>
      <c r="FB2" s="125">
        <v>55.9</v>
      </c>
      <c r="FC2" s="125">
        <v>51.3</v>
      </c>
      <c r="FD2" s="125">
        <v>54.3</v>
      </c>
      <c r="FE2" s="125">
        <v>3.7</v>
      </c>
      <c r="FF2" s="125">
        <v>0.9</v>
      </c>
      <c r="FG2" s="125">
        <v>1.7</v>
      </c>
      <c r="FH2" s="125">
        <v>90.9</v>
      </c>
      <c r="FI2" s="125">
        <v>85.7</v>
      </c>
      <c r="FJ2" s="125">
        <v>89.3</v>
      </c>
      <c r="FK2" s="125">
        <v>3.7</v>
      </c>
      <c r="FL2" s="125">
        <v>2</v>
      </c>
      <c r="FM2" s="124"/>
      <c r="FN2" s="124"/>
      <c r="FO2" s="124"/>
      <c r="FP2" s="124"/>
      <c r="FQ2" s="124"/>
      <c r="FR2" s="124"/>
      <c r="FS2" s="124"/>
      <c r="FT2" s="125" t="s">
        <v>187</v>
      </c>
      <c r="FU2" s="125" t="s">
        <v>207</v>
      </c>
      <c r="FV2" s="125">
        <v>133</v>
      </c>
      <c r="FW2" s="125">
        <v>2</v>
      </c>
      <c r="FX2" s="125">
        <v>3</v>
      </c>
      <c r="FY2" s="125">
        <v>2</v>
      </c>
      <c r="FZ2" s="125">
        <v>2</v>
      </c>
      <c r="GA2" s="125">
        <v>254392</v>
      </c>
      <c r="GB2" s="125">
        <v>6</v>
      </c>
      <c r="GC2" s="125">
        <v>10</v>
      </c>
      <c r="GD2" s="125">
        <v>2</v>
      </c>
      <c r="GE2" s="125">
        <v>2</v>
      </c>
      <c r="GF2" s="125">
        <v>2</v>
      </c>
      <c r="GG2" s="125">
        <v>24.8</v>
      </c>
      <c r="GH2" s="124"/>
      <c r="GI2" s="125">
        <v>3</v>
      </c>
      <c r="GJ2" s="125">
        <v>2</v>
      </c>
      <c r="GK2" s="125">
        <v>6</v>
      </c>
      <c r="GL2" s="124"/>
      <c r="GM2" s="124"/>
      <c r="GN2" s="124"/>
      <c r="GO2" s="124"/>
      <c r="GP2" s="125">
        <v>120.8</v>
      </c>
      <c r="GQ2" s="125">
        <v>3</v>
      </c>
      <c r="GR2"/>
      <c r="GS2"/>
      <c r="GT2"/>
      <c r="GU2"/>
      <c r="GV2"/>
      <c r="GW2"/>
      <c r="GY2" s="1"/>
      <c r="GZ2" s="1"/>
      <c r="HA2" s="1"/>
      <c r="HB2" s="1"/>
      <c r="HC2" s="1"/>
    </row>
    <row r="3" spans="1:211" x14ac:dyDescent="0.25">
      <c r="A3" s="20" t="str">
        <f t="shared" si="20"/>
        <v>7/17/2020</v>
      </c>
      <c r="B3" s="20">
        <f t="shared" si="21"/>
        <v>4</v>
      </c>
      <c r="C3" s="2" t="str">
        <f t="shared" si="22"/>
        <v xml:space="preserve"> 5</v>
      </c>
      <c r="D3" s="17">
        <f t="shared" si="23"/>
        <v>0</v>
      </c>
      <c r="E3" s="2">
        <f t="shared" si="24"/>
        <v>6</v>
      </c>
      <c r="F3" s="2" t="str">
        <f t="shared" si="5"/>
        <v>D</v>
      </c>
      <c r="G3" s="6">
        <f t="shared" si="25"/>
        <v>5</v>
      </c>
      <c r="H3" s="6">
        <f t="shared" si="26"/>
        <v>5</v>
      </c>
      <c r="I3" s="6">
        <f t="shared" si="27"/>
        <v>4</v>
      </c>
      <c r="J3" s="6">
        <f t="shared" si="8"/>
        <v>5</v>
      </c>
      <c r="K3" s="6">
        <f t="shared" si="9"/>
        <v>2</v>
      </c>
      <c r="L3" s="6"/>
      <c r="M3" s="6">
        <f t="shared" si="28"/>
        <v>5</v>
      </c>
      <c r="N3" s="6">
        <f t="shared" si="29"/>
        <v>5</v>
      </c>
      <c r="O3" s="6">
        <f t="shared" si="30"/>
        <v>4</v>
      </c>
      <c r="P3" s="6">
        <f t="shared" si="31"/>
        <v>5</v>
      </c>
      <c r="Q3" s="6">
        <f t="shared" si="32"/>
        <v>4</v>
      </c>
      <c r="R3" s="6">
        <f t="shared" si="33"/>
        <v>2</v>
      </c>
      <c r="S3" s="6">
        <f t="shared" si="34"/>
        <v>4</v>
      </c>
      <c r="T3" s="6">
        <f t="shared" si="16"/>
        <v>5</v>
      </c>
      <c r="U3" s="57">
        <f t="shared" si="35"/>
        <v>69.3</v>
      </c>
      <c r="V3" s="51">
        <f t="shared" si="36"/>
        <v>3</v>
      </c>
      <c r="W3" s="51">
        <f t="shared" si="37"/>
        <v>5</v>
      </c>
      <c r="X3" s="6">
        <f t="shared" si="38"/>
        <v>5</v>
      </c>
      <c r="Y3" s="6"/>
      <c r="Z3" s="6"/>
      <c r="AA3" s="6"/>
      <c r="AB3" s="6"/>
      <c r="AC3" s="24"/>
      <c r="AD3" s="62"/>
      <c r="AN3" s="2"/>
      <c r="AO3" s="2"/>
      <c r="AP3" s="63"/>
      <c r="AQ3" s="64"/>
      <c r="AR3" s="64"/>
      <c r="AS3" s="64"/>
      <c r="AT3" s="64"/>
      <c r="AU3" s="64"/>
      <c r="AV3" s="3"/>
      <c r="AW3" s="2">
        <f t="shared" si="39"/>
        <v>44029</v>
      </c>
      <c r="AX3" s="67" t="str">
        <f t="shared" si="40"/>
        <v>44029-4</v>
      </c>
      <c r="AY3" s="127" t="s">
        <v>203</v>
      </c>
      <c r="AZ3" s="127" t="s">
        <v>204</v>
      </c>
      <c r="BA3" s="127">
        <v>4</v>
      </c>
      <c r="BB3" s="127">
        <v>6</v>
      </c>
      <c r="BC3" s="127" t="s">
        <v>158</v>
      </c>
      <c r="BD3" s="127" t="s">
        <v>208</v>
      </c>
      <c r="BE3" s="127">
        <v>83</v>
      </c>
      <c r="BF3" s="127">
        <v>8</v>
      </c>
      <c r="BG3" s="126"/>
      <c r="BH3" s="127" t="s">
        <v>209</v>
      </c>
      <c r="BI3" s="127" t="s">
        <v>210</v>
      </c>
      <c r="BJ3" s="127">
        <v>26</v>
      </c>
      <c r="BK3" s="127">
        <v>2</v>
      </c>
      <c r="BL3" s="127">
        <v>6</v>
      </c>
      <c r="BM3" s="127" t="s">
        <v>158</v>
      </c>
      <c r="BN3" s="127" t="s">
        <v>159</v>
      </c>
      <c r="BO3" s="127">
        <v>5</v>
      </c>
      <c r="BP3" s="127">
        <v>4</v>
      </c>
      <c r="BQ3" s="127">
        <v>14.25</v>
      </c>
      <c r="BR3" s="127">
        <v>3.5</v>
      </c>
      <c r="BS3" s="127">
        <v>5</v>
      </c>
      <c r="BT3" s="127">
        <v>5</v>
      </c>
      <c r="BU3" s="127">
        <v>5</v>
      </c>
      <c r="BV3" s="127">
        <v>5</v>
      </c>
      <c r="BW3" s="127">
        <v>5</v>
      </c>
      <c r="BX3" s="127">
        <v>1</v>
      </c>
      <c r="BY3" s="127">
        <v>4</v>
      </c>
      <c r="BZ3" s="127">
        <v>3</v>
      </c>
      <c r="CA3" s="127">
        <v>5</v>
      </c>
      <c r="CB3" s="127">
        <v>4</v>
      </c>
      <c r="CC3" s="127">
        <v>5</v>
      </c>
      <c r="CD3" s="127">
        <v>5</v>
      </c>
      <c r="CE3" s="127">
        <v>1</v>
      </c>
      <c r="CF3" s="127">
        <v>4</v>
      </c>
      <c r="CG3" s="127">
        <v>3</v>
      </c>
      <c r="CH3" s="127">
        <v>5</v>
      </c>
      <c r="CI3" s="127">
        <v>3</v>
      </c>
      <c r="CJ3" s="127">
        <v>3</v>
      </c>
      <c r="CK3" s="127">
        <v>5</v>
      </c>
      <c r="CL3" s="127">
        <v>4</v>
      </c>
      <c r="CM3" s="127">
        <v>4</v>
      </c>
      <c r="CN3" s="127">
        <v>5</v>
      </c>
      <c r="CO3" s="127">
        <v>4</v>
      </c>
      <c r="CP3" s="127">
        <v>2</v>
      </c>
      <c r="CQ3" s="127">
        <v>0.8</v>
      </c>
      <c r="CR3" s="127">
        <v>6.8</v>
      </c>
      <c r="CS3" s="127">
        <v>3.7</v>
      </c>
      <c r="CT3" s="127">
        <v>7.9</v>
      </c>
      <c r="CU3" s="127">
        <v>7</v>
      </c>
      <c r="CV3" s="127">
        <v>2.7</v>
      </c>
      <c r="CW3" s="127">
        <v>0.3</v>
      </c>
      <c r="CX3" s="127">
        <v>25.8</v>
      </c>
      <c r="CY3" s="127">
        <v>5</v>
      </c>
      <c r="CZ3" s="127">
        <v>3</v>
      </c>
      <c r="DA3" s="127">
        <v>5</v>
      </c>
      <c r="DB3" s="127">
        <v>5</v>
      </c>
      <c r="DC3" s="127">
        <v>8</v>
      </c>
      <c r="DD3" s="127">
        <v>9.8000000000000007</v>
      </c>
      <c r="DE3" s="126"/>
      <c r="DF3" s="127">
        <v>69.3</v>
      </c>
      <c r="DG3" s="127" t="s">
        <v>170</v>
      </c>
      <c r="DH3" s="127" t="s">
        <v>186</v>
      </c>
      <c r="DI3" s="127">
        <v>1</v>
      </c>
      <c r="DJ3" s="127">
        <v>3</v>
      </c>
      <c r="DK3" s="127">
        <v>4</v>
      </c>
      <c r="DL3" s="127">
        <v>5</v>
      </c>
      <c r="DM3" s="127">
        <v>5</v>
      </c>
      <c r="DN3" s="127">
        <v>5</v>
      </c>
      <c r="DO3" s="127">
        <v>2</v>
      </c>
      <c r="DP3" s="127">
        <v>5</v>
      </c>
      <c r="DQ3" s="127">
        <v>5</v>
      </c>
      <c r="DR3" s="127">
        <v>6</v>
      </c>
      <c r="DS3" s="127">
        <v>4.5</v>
      </c>
      <c r="DT3" s="127">
        <v>4</v>
      </c>
      <c r="DU3" s="127">
        <v>4</v>
      </c>
      <c r="DV3" s="126"/>
      <c r="DW3" s="126"/>
      <c r="DX3" s="126"/>
      <c r="DY3" s="126"/>
      <c r="DZ3" s="126"/>
      <c r="EA3" s="127" t="s">
        <v>157</v>
      </c>
      <c r="EB3" s="127">
        <v>3</v>
      </c>
      <c r="EC3" s="127">
        <v>76</v>
      </c>
      <c r="ED3" s="127">
        <v>79</v>
      </c>
      <c r="EE3" s="127">
        <v>76</v>
      </c>
      <c r="EF3" s="127">
        <v>26</v>
      </c>
      <c r="EG3" s="127">
        <v>21.6</v>
      </c>
      <c r="EH3" s="127">
        <v>45.7</v>
      </c>
      <c r="EI3" s="127">
        <v>71.400000000000006</v>
      </c>
      <c r="EJ3" s="127">
        <v>2</v>
      </c>
      <c r="EK3" s="127">
        <v>2</v>
      </c>
      <c r="EL3" s="127">
        <v>1</v>
      </c>
      <c r="EM3" s="127">
        <v>2</v>
      </c>
      <c r="EN3" s="127">
        <v>1</v>
      </c>
      <c r="EO3" s="127">
        <v>0.2</v>
      </c>
      <c r="EP3" s="127">
        <v>0</v>
      </c>
      <c r="EQ3" s="127">
        <v>0.15</v>
      </c>
      <c r="ER3" s="127">
        <v>167.2</v>
      </c>
      <c r="ES3" s="127">
        <v>60.7</v>
      </c>
      <c r="ET3" s="127">
        <v>55.1</v>
      </c>
      <c r="EU3" s="127">
        <v>57.7</v>
      </c>
      <c r="EV3" s="127">
        <v>51.4</v>
      </c>
      <c r="EW3" s="127">
        <v>55.4</v>
      </c>
      <c r="EX3" s="127">
        <v>89</v>
      </c>
      <c r="EY3" s="127">
        <v>167.2</v>
      </c>
      <c r="EZ3" s="127">
        <v>61.1</v>
      </c>
      <c r="FA3" s="127">
        <v>54.8</v>
      </c>
      <c r="FB3" s="127">
        <v>57.8</v>
      </c>
      <c r="FC3" s="127">
        <v>51.4</v>
      </c>
      <c r="FD3" s="127">
        <v>55.5</v>
      </c>
      <c r="FE3" s="127">
        <v>0</v>
      </c>
      <c r="FF3" s="127">
        <v>1.1000000000000001</v>
      </c>
      <c r="FG3" s="127">
        <v>2.9</v>
      </c>
      <c r="FH3" s="127">
        <v>94.3</v>
      </c>
      <c r="FI3" s="127">
        <v>84.2</v>
      </c>
      <c r="FJ3" s="127">
        <v>90.4</v>
      </c>
      <c r="FK3" s="127">
        <v>4.8</v>
      </c>
      <c r="FL3" s="127">
        <v>5</v>
      </c>
      <c r="FM3" s="126"/>
      <c r="FN3" s="126"/>
      <c r="FO3" s="126"/>
      <c r="FP3" s="126"/>
      <c r="FQ3" s="126"/>
      <c r="FR3" s="126"/>
      <c r="FS3" s="126"/>
      <c r="FT3" s="127" t="s">
        <v>192</v>
      </c>
      <c r="FU3" s="127" t="s">
        <v>211</v>
      </c>
      <c r="FV3" s="127">
        <v>26</v>
      </c>
      <c r="FW3" s="127">
        <v>4</v>
      </c>
      <c r="FX3" s="127">
        <v>5</v>
      </c>
      <c r="FY3" s="127">
        <v>4</v>
      </c>
      <c r="FZ3" s="127">
        <v>5</v>
      </c>
      <c r="GA3" s="127">
        <v>254393</v>
      </c>
      <c r="GB3" s="127">
        <v>8</v>
      </c>
      <c r="GC3" s="127">
        <v>10</v>
      </c>
      <c r="GD3" s="127">
        <v>5</v>
      </c>
      <c r="GE3" s="127">
        <v>5</v>
      </c>
      <c r="GF3" s="127">
        <v>5</v>
      </c>
      <c r="GG3" s="127">
        <v>0</v>
      </c>
      <c r="GH3" s="126"/>
      <c r="GI3" s="127">
        <v>4</v>
      </c>
      <c r="GJ3" s="127">
        <v>4</v>
      </c>
      <c r="GK3" s="127">
        <v>9</v>
      </c>
      <c r="GL3" s="126"/>
      <c r="GM3" s="126"/>
      <c r="GN3" s="126"/>
      <c r="GO3" s="126"/>
      <c r="GP3" s="127">
        <v>121.3</v>
      </c>
      <c r="GQ3" s="127">
        <v>2</v>
      </c>
      <c r="GR3"/>
      <c r="GS3"/>
      <c r="GT3"/>
      <c r="GU3"/>
      <c r="GV3"/>
      <c r="GW3"/>
      <c r="GY3" s="1"/>
      <c r="GZ3" s="1"/>
      <c r="HA3" s="1"/>
      <c r="HB3" s="1"/>
      <c r="HC3" s="1"/>
    </row>
    <row r="4" spans="1:211" x14ac:dyDescent="0.25">
      <c r="A4" s="20" t="str">
        <f t="shared" si="20"/>
        <v>7/17/2020</v>
      </c>
      <c r="B4" s="20">
        <f t="shared" si="21"/>
        <v>6</v>
      </c>
      <c r="C4" s="2" t="str">
        <f t="shared" si="22"/>
        <v xml:space="preserve"> 7</v>
      </c>
      <c r="D4" s="17">
        <f t="shared" si="23"/>
        <v>0</v>
      </c>
      <c r="E4" s="2">
        <f t="shared" si="24"/>
        <v>7</v>
      </c>
      <c r="F4" s="2" t="str">
        <f t="shared" si="5"/>
        <v>D</v>
      </c>
      <c r="G4" s="6">
        <f t="shared" si="25"/>
        <v>2</v>
      </c>
      <c r="H4" s="6">
        <f t="shared" si="26"/>
        <v>2</v>
      </c>
      <c r="I4" s="6">
        <f t="shared" si="27"/>
        <v>3</v>
      </c>
      <c r="J4" s="6">
        <f t="shared" si="8"/>
        <v>2</v>
      </c>
      <c r="K4" s="6">
        <f t="shared" si="9"/>
        <v>4</v>
      </c>
      <c r="L4" s="6"/>
      <c r="M4" s="6">
        <f t="shared" si="28"/>
        <v>2</v>
      </c>
      <c r="N4" s="6">
        <f t="shared" si="29"/>
        <v>1</v>
      </c>
      <c r="O4" s="6">
        <f t="shared" si="30"/>
        <v>3</v>
      </c>
      <c r="P4" s="6">
        <f t="shared" si="31"/>
        <v>4</v>
      </c>
      <c r="Q4" s="6">
        <f t="shared" si="32"/>
        <v>2</v>
      </c>
      <c r="R4" s="6">
        <f t="shared" si="33"/>
        <v>1</v>
      </c>
      <c r="S4" s="6">
        <f t="shared" si="34"/>
        <v>2</v>
      </c>
      <c r="T4" s="6">
        <f t="shared" si="16"/>
        <v>2</v>
      </c>
      <c r="U4" s="57">
        <f t="shared" si="35"/>
        <v>68.400000000000006</v>
      </c>
      <c r="V4" s="57">
        <f t="shared" si="36"/>
        <v>2</v>
      </c>
      <c r="W4" s="57">
        <f t="shared" si="37"/>
        <v>7</v>
      </c>
      <c r="X4" s="6">
        <f t="shared" si="38"/>
        <v>2</v>
      </c>
      <c r="Y4" s="6"/>
      <c r="Z4" s="6"/>
      <c r="AA4" s="6"/>
      <c r="AB4" s="6"/>
      <c r="AC4" s="24"/>
      <c r="AD4" s="62"/>
      <c r="AN4" s="2"/>
      <c r="AO4" s="2"/>
      <c r="AP4" s="63"/>
      <c r="AQ4" s="64"/>
      <c r="AR4" s="64"/>
      <c r="AS4" s="64"/>
      <c r="AT4" s="64"/>
      <c r="AU4" s="64"/>
      <c r="AV4" s="3"/>
      <c r="AW4" s="2">
        <f t="shared" si="39"/>
        <v>44029</v>
      </c>
      <c r="AX4" s="67" t="str">
        <f t="shared" si="40"/>
        <v>44029-6</v>
      </c>
      <c r="AY4" s="129" t="s">
        <v>203</v>
      </c>
      <c r="AZ4" s="129" t="s">
        <v>204</v>
      </c>
      <c r="BA4" s="129">
        <v>6</v>
      </c>
      <c r="BB4" s="129">
        <v>7</v>
      </c>
      <c r="BC4" s="129" t="s">
        <v>158</v>
      </c>
      <c r="BD4" s="129" t="s">
        <v>212</v>
      </c>
      <c r="BE4" s="129">
        <v>98</v>
      </c>
      <c r="BF4" s="129">
        <v>8</v>
      </c>
      <c r="BG4" s="128"/>
      <c r="BH4" s="129" t="s">
        <v>194</v>
      </c>
      <c r="BI4" s="129" t="s">
        <v>213</v>
      </c>
      <c r="BJ4" s="129">
        <v>14</v>
      </c>
      <c r="BK4" s="129">
        <v>2</v>
      </c>
      <c r="BL4" s="129">
        <v>6.5</v>
      </c>
      <c r="BM4" s="129" t="s">
        <v>158</v>
      </c>
      <c r="BN4" s="129" t="s">
        <v>159</v>
      </c>
      <c r="BO4" s="129">
        <v>6</v>
      </c>
      <c r="BP4" s="129">
        <v>5</v>
      </c>
      <c r="BQ4" s="129">
        <v>20.25</v>
      </c>
      <c r="BR4" s="129">
        <v>1.8</v>
      </c>
      <c r="BS4" s="129">
        <v>2</v>
      </c>
      <c r="BT4" s="129">
        <v>2</v>
      </c>
      <c r="BU4" s="129">
        <v>2</v>
      </c>
      <c r="BV4" s="129">
        <v>2</v>
      </c>
      <c r="BW4" s="129">
        <v>2</v>
      </c>
      <c r="BX4" s="129">
        <v>1</v>
      </c>
      <c r="BY4" s="129">
        <v>3</v>
      </c>
      <c r="BZ4" s="129">
        <v>2</v>
      </c>
      <c r="CA4" s="129">
        <v>4</v>
      </c>
      <c r="CB4" s="129">
        <v>2</v>
      </c>
      <c r="CC4" s="129">
        <v>7</v>
      </c>
      <c r="CD4" s="129">
        <v>1</v>
      </c>
      <c r="CE4" s="129">
        <v>2</v>
      </c>
      <c r="CF4" s="129">
        <v>2</v>
      </c>
      <c r="CG4" s="129">
        <v>2</v>
      </c>
      <c r="CH4" s="129">
        <v>3</v>
      </c>
      <c r="CI4" s="129">
        <v>2</v>
      </c>
      <c r="CJ4" s="129">
        <v>2</v>
      </c>
      <c r="CK4" s="129">
        <v>4</v>
      </c>
      <c r="CL4" s="129">
        <v>2</v>
      </c>
      <c r="CM4" s="129">
        <v>3</v>
      </c>
      <c r="CN4" s="129">
        <v>4</v>
      </c>
      <c r="CO4" s="129">
        <v>2</v>
      </c>
      <c r="CP4" s="129">
        <v>1</v>
      </c>
      <c r="CQ4" s="129">
        <v>0.1</v>
      </c>
      <c r="CR4" s="129">
        <v>1.5</v>
      </c>
      <c r="CS4" s="129">
        <v>0.8</v>
      </c>
      <c r="CT4" s="129">
        <v>3.7</v>
      </c>
      <c r="CU4" s="129">
        <v>3</v>
      </c>
      <c r="CV4" s="129">
        <v>0.6</v>
      </c>
      <c r="CW4" s="129">
        <v>0</v>
      </c>
      <c r="CX4" s="129">
        <v>8.6</v>
      </c>
      <c r="CY4" s="129">
        <v>2</v>
      </c>
      <c r="CZ4" s="129">
        <v>2</v>
      </c>
      <c r="DA4" s="129">
        <v>7</v>
      </c>
      <c r="DB4" s="129">
        <v>2</v>
      </c>
      <c r="DC4" s="129">
        <v>9</v>
      </c>
      <c r="DD4" s="129">
        <v>1.3</v>
      </c>
      <c r="DE4" s="129">
        <v>2</v>
      </c>
      <c r="DF4" s="129">
        <v>68.400000000000006</v>
      </c>
      <c r="DG4" s="129" t="s">
        <v>162</v>
      </c>
      <c r="DH4" s="129" t="s">
        <v>193</v>
      </c>
      <c r="DI4" s="129">
        <v>1</v>
      </c>
      <c r="DJ4" s="129">
        <v>1</v>
      </c>
      <c r="DK4" s="129">
        <v>2</v>
      </c>
      <c r="DL4" s="129">
        <v>2</v>
      </c>
      <c r="DM4" s="129">
        <v>3</v>
      </c>
      <c r="DN4" s="129">
        <v>2</v>
      </c>
      <c r="DO4" s="129">
        <v>1</v>
      </c>
      <c r="DP4" s="129">
        <v>2</v>
      </c>
      <c r="DQ4" s="129">
        <v>3</v>
      </c>
      <c r="DR4" s="129">
        <v>3.5</v>
      </c>
      <c r="DS4" s="129">
        <v>5</v>
      </c>
      <c r="DT4" s="129">
        <v>4</v>
      </c>
      <c r="DU4" s="129">
        <v>5</v>
      </c>
      <c r="DV4" s="128"/>
      <c r="DW4" s="128"/>
      <c r="DX4" s="128"/>
      <c r="DY4" s="128"/>
      <c r="DZ4" s="128"/>
      <c r="EA4" s="129" t="s">
        <v>163</v>
      </c>
      <c r="EB4" s="129">
        <v>5</v>
      </c>
      <c r="EC4" s="129">
        <v>94</v>
      </c>
      <c r="ED4" s="129">
        <v>87</v>
      </c>
      <c r="EE4" s="129">
        <v>98</v>
      </c>
      <c r="EF4" s="129">
        <v>23</v>
      </c>
      <c r="EG4" s="129">
        <v>22.2</v>
      </c>
      <c r="EH4" s="129">
        <v>45.3</v>
      </c>
      <c r="EI4" s="129">
        <v>82.1</v>
      </c>
      <c r="EJ4" s="129">
        <v>4</v>
      </c>
      <c r="EK4" s="129">
        <v>4</v>
      </c>
      <c r="EL4" s="129">
        <v>2</v>
      </c>
      <c r="EM4" s="129">
        <v>2</v>
      </c>
      <c r="EN4" s="129">
        <v>2</v>
      </c>
      <c r="EO4" s="129">
        <v>1.6</v>
      </c>
      <c r="EP4" s="129">
        <v>2.5</v>
      </c>
      <c r="EQ4" s="129">
        <v>2</v>
      </c>
      <c r="ER4" s="129">
        <v>169.7</v>
      </c>
      <c r="ES4" s="129">
        <v>58.7</v>
      </c>
      <c r="ET4" s="129">
        <v>57.3</v>
      </c>
      <c r="EU4" s="129">
        <v>58</v>
      </c>
      <c r="EV4" s="129">
        <v>53.7</v>
      </c>
      <c r="EW4" s="129">
        <v>56.1</v>
      </c>
      <c r="EX4" s="129">
        <v>92.6</v>
      </c>
      <c r="EY4" s="129">
        <v>170.4</v>
      </c>
      <c r="EZ4" s="129">
        <v>59.5</v>
      </c>
      <c r="FA4" s="129">
        <v>57.1</v>
      </c>
      <c r="FB4" s="129">
        <v>58.3</v>
      </c>
      <c r="FC4" s="129">
        <v>53.8</v>
      </c>
      <c r="FD4" s="129">
        <v>56.3</v>
      </c>
      <c r="FE4" s="129">
        <v>0</v>
      </c>
      <c r="FF4" s="129">
        <v>0</v>
      </c>
      <c r="FG4" s="129">
        <v>0.4</v>
      </c>
      <c r="FH4" s="129">
        <v>95.2</v>
      </c>
      <c r="FI4" s="129">
        <v>84.9</v>
      </c>
      <c r="FJ4" s="129">
        <v>91.1</v>
      </c>
      <c r="FK4" s="129">
        <v>1.2</v>
      </c>
      <c r="FL4" s="129">
        <v>3</v>
      </c>
      <c r="FM4" s="128"/>
      <c r="FN4" s="128"/>
      <c r="FO4" s="128"/>
      <c r="FP4" s="128"/>
      <c r="FQ4" s="128"/>
      <c r="FR4" s="128"/>
      <c r="FS4" s="128"/>
      <c r="FT4" s="129" t="s">
        <v>214</v>
      </c>
      <c r="FU4" s="129" t="s">
        <v>215</v>
      </c>
      <c r="FV4" s="129">
        <v>14</v>
      </c>
      <c r="FW4" s="129">
        <v>3</v>
      </c>
      <c r="FX4" s="129">
        <v>2</v>
      </c>
      <c r="FY4" s="129">
        <v>2</v>
      </c>
      <c r="FZ4" s="129">
        <v>1</v>
      </c>
      <c r="GA4" s="129">
        <v>254395</v>
      </c>
      <c r="GB4" s="129">
        <v>8</v>
      </c>
      <c r="GC4" s="129">
        <v>10</v>
      </c>
      <c r="GD4" s="129">
        <v>2</v>
      </c>
      <c r="GE4" s="129">
        <v>1</v>
      </c>
      <c r="GF4" s="129">
        <v>1</v>
      </c>
      <c r="GG4" s="129">
        <v>30.7</v>
      </c>
      <c r="GH4" s="128"/>
      <c r="GI4" s="129">
        <v>5</v>
      </c>
      <c r="GJ4" s="129">
        <v>4</v>
      </c>
      <c r="GK4" s="129">
        <v>4.5</v>
      </c>
      <c r="GL4" s="128"/>
      <c r="GM4" s="128"/>
      <c r="GN4" s="128"/>
      <c r="GO4" s="128"/>
      <c r="GP4" s="129">
        <v>124.7</v>
      </c>
      <c r="GQ4" s="129">
        <v>4</v>
      </c>
      <c r="GR4"/>
      <c r="GS4"/>
      <c r="GT4"/>
      <c r="GU4"/>
      <c r="GV4"/>
      <c r="GW4"/>
      <c r="GY4" s="1"/>
      <c r="GZ4" s="1"/>
      <c r="HA4" s="1"/>
      <c r="HB4" s="1"/>
      <c r="HC4" s="1"/>
    </row>
    <row r="5" spans="1:211" x14ac:dyDescent="0.25">
      <c r="A5" s="20" t="str">
        <f t="shared" si="20"/>
        <v>7/17/2020</v>
      </c>
      <c r="B5" s="20">
        <f t="shared" si="21"/>
        <v>7</v>
      </c>
      <c r="C5" s="2" t="str">
        <f t="shared" si="22"/>
        <v xml:space="preserve"> 6</v>
      </c>
      <c r="D5" s="17">
        <f t="shared" si="23"/>
        <v>0</v>
      </c>
      <c r="E5" s="2">
        <f t="shared" si="24"/>
        <v>8</v>
      </c>
      <c r="F5" s="2" t="str">
        <f t="shared" si="5"/>
        <v>t</v>
      </c>
      <c r="G5" s="6">
        <f t="shared" si="25"/>
        <v>7</v>
      </c>
      <c r="H5" s="163">
        <f t="shared" si="26"/>
        <v>7</v>
      </c>
      <c r="I5" s="6">
        <f t="shared" si="27"/>
        <v>6</v>
      </c>
      <c r="J5" s="181">
        <f t="shared" si="8"/>
        <v>5</v>
      </c>
      <c r="K5" s="188">
        <f t="shared" si="9"/>
        <v>5</v>
      </c>
      <c r="L5" s="51"/>
      <c r="M5" s="164">
        <f t="shared" si="28"/>
        <v>6</v>
      </c>
      <c r="N5" s="6">
        <f t="shared" si="29"/>
        <v>6</v>
      </c>
      <c r="O5" s="6">
        <f t="shared" si="30"/>
        <v>6</v>
      </c>
      <c r="P5" s="6">
        <f t="shared" si="31"/>
        <v>7</v>
      </c>
      <c r="Q5" s="6">
        <f t="shared" si="32"/>
        <v>7</v>
      </c>
      <c r="R5" s="6">
        <f t="shared" si="33"/>
        <v>7</v>
      </c>
      <c r="S5" s="6">
        <f t="shared" si="34"/>
        <v>7</v>
      </c>
      <c r="T5" s="6">
        <f t="shared" si="16"/>
        <v>7</v>
      </c>
      <c r="U5" s="3">
        <f t="shared" si="35"/>
        <v>67.5</v>
      </c>
      <c r="V5" s="51">
        <f t="shared" si="36"/>
        <v>7</v>
      </c>
      <c r="W5" s="51">
        <f t="shared" si="37"/>
        <v>6</v>
      </c>
      <c r="X5" s="6">
        <f t="shared" si="38"/>
        <v>7</v>
      </c>
      <c r="Y5" s="6"/>
      <c r="Z5" s="6"/>
      <c r="AA5" s="6"/>
      <c r="AB5" s="6"/>
      <c r="AC5" s="24"/>
      <c r="AD5" s="62"/>
      <c r="AN5" s="2"/>
      <c r="AO5" s="2"/>
      <c r="AP5" s="63"/>
      <c r="AQ5" s="64"/>
      <c r="AR5" s="64"/>
      <c r="AS5" s="64"/>
      <c r="AT5" s="64"/>
      <c r="AU5" s="64"/>
      <c r="AV5" s="3"/>
      <c r="AW5" s="2">
        <f t="shared" si="39"/>
        <v>44029</v>
      </c>
      <c r="AX5" s="67" t="str">
        <f t="shared" si="40"/>
        <v>44029-7</v>
      </c>
      <c r="AY5" s="131" t="s">
        <v>203</v>
      </c>
      <c r="AZ5" s="131" t="s">
        <v>204</v>
      </c>
      <c r="BA5" s="131">
        <v>7</v>
      </c>
      <c r="BB5" s="131">
        <v>8</v>
      </c>
      <c r="BC5" s="131" t="s">
        <v>200</v>
      </c>
      <c r="BD5" s="131" t="s">
        <v>216</v>
      </c>
      <c r="BE5" s="131">
        <v>103</v>
      </c>
      <c r="BF5" s="131">
        <v>7</v>
      </c>
      <c r="BG5" s="130"/>
      <c r="BH5" s="131" t="s">
        <v>164</v>
      </c>
      <c r="BI5" s="131" t="s">
        <v>217</v>
      </c>
      <c r="BJ5" s="131">
        <v>41</v>
      </c>
      <c r="BK5" s="131">
        <v>1</v>
      </c>
      <c r="BL5" s="131">
        <v>7</v>
      </c>
      <c r="BM5" s="131" t="s">
        <v>199</v>
      </c>
      <c r="BN5" s="131" t="s">
        <v>218</v>
      </c>
      <c r="BO5" s="131">
        <v>4</v>
      </c>
      <c r="BP5" s="131">
        <v>4</v>
      </c>
      <c r="BQ5" s="131">
        <v>1</v>
      </c>
      <c r="BR5" s="131">
        <v>20</v>
      </c>
      <c r="BS5" s="131">
        <v>7</v>
      </c>
      <c r="BT5" s="131">
        <v>7</v>
      </c>
      <c r="BU5" s="131">
        <v>7</v>
      </c>
      <c r="BV5" s="131">
        <v>6</v>
      </c>
      <c r="BW5" s="131">
        <v>7</v>
      </c>
      <c r="BX5" s="131">
        <v>1</v>
      </c>
      <c r="BY5" s="131">
        <v>7</v>
      </c>
      <c r="BZ5" s="131">
        <v>4</v>
      </c>
      <c r="CA5" s="131">
        <v>7</v>
      </c>
      <c r="CB5" s="131">
        <v>7</v>
      </c>
      <c r="CC5" s="131">
        <v>7</v>
      </c>
      <c r="CD5" s="131">
        <v>6</v>
      </c>
      <c r="CE5" s="131">
        <v>1</v>
      </c>
      <c r="CF5" s="131">
        <v>4</v>
      </c>
      <c r="CG5" s="131">
        <v>2</v>
      </c>
      <c r="CH5" s="131">
        <v>5</v>
      </c>
      <c r="CI5" s="131">
        <v>6</v>
      </c>
      <c r="CJ5" s="131">
        <v>5</v>
      </c>
      <c r="CK5" s="131">
        <v>7</v>
      </c>
      <c r="CL5" s="131">
        <v>7</v>
      </c>
      <c r="CM5" s="131">
        <v>6</v>
      </c>
      <c r="CN5" s="131">
        <v>7</v>
      </c>
      <c r="CO5" s="131">
        <v>7</v>
      </c>
      <c r="CP5" s="131">
        <v>7</v>
      </c>
      <c r="CQ5" s="131">
        <v>4.3</v>
      </c>
      <c r="CR5" s="131">
        <v>16.5</v>
      </c>
      <c r="CS5" s="131">
        <v>9.8000000000000007</v>
      </c>
      <c r="CT5" s="131">
        <v>12</v>
      </c>
      <c r="CU5" s="131">
        <v>13.8</v>
      </c>
      <c r="CV5" s="131">
        <v>12.2</v>
      </c>
      <c r="CW5" s="131">
        <v>5.8</v>
      </c>
      <c r="CX5" s="131">
        <v>65.400000000000006</v>
      </c>
      <c r="CY5" s="131">
        <v>7</v>
      </c>
      <c r="CZ5" s="131">
        <v>7</v>
      </c>
      <c r="DA5" s="131">
        <v>6</v>
      </c>
      <c r="DB5" s="131">
        <v>7</v>
      </c>
      <c r="DC5" s="131">
        <v>13</v>
      </c>
      <c r="DD5" s="131">
        <v>-10.7</v>
      </c>
      <c r="DE5" s="131">
        <v>1</v>
      </c>
      <c r="DF5" s="131">
        <v>67.5</v>
      </c>
      <c r="DG5" s="131" t="s">
        <v>161</v>
      </c>
      <c r="DH5" s="131" t="s">
        <v>219</v>
      </c>
      <c r="DI5" s="131">
        <v>1</v>
      </c>
      <c r="DJ5" s="131">
        <v>4</v>
      </c>
      <c r="DK5" s="131">
        <v>7</v>
      </c>
      <c r="DL5" s="131">
        <v>7</v>
      </c>
      <c r="DM5" s="131">
        <v>7</v>
      </c>
      <c r="DN5" s="131">
        <v>7</v>
      </c>
      <c r="DO5" s="131">
        <v>7</v>
      </c>
      <c r="DP5" s="131">
        <v>7</v>
      </c>
      <c r="DQ5" s="131">
        <v>7</v>
      </c>
      <c r="DR5" s="131">
        <v>6</v>
      </c>
      <c r="DS5" s="130"/>
      <c r="DT5" s="130"/>
      <c r="DU5" s="130"/>
      <c r="DV5" s="130"/>
      <c r="DW5" s="130"/>
      <c r="DX5" s="130"/>
      <c r="DY5" s="130"/>
      <c r="DZ5" s="130"/>
      <c r="EA5" s="131" t="s">
        <v>157</v>
      </c>
      <c r="EB5" s="131">
        <v>4</v>
      </c>
      <c r="EC5" s="131">
        <v>103</v>
      </c>
      <c r="ED5" s="131">
        <v>71</v>
      </c>
      <c r="EE5" s="131">
        <v>93</v>
      </c>
      <c r="EF5" s="131">
        <v>43</v>
      </c>
      <c r="EG5" s="131">
        <v>46.6</v>
      </c>
      <c r="EH5" s="131">
        <v>71.400000000000006</v>
      </c>
      <c r="EI5" s="131">
        <v>97.1</v>
      </c>
      <c r="EJ5" s="131">
        <v>7</v>
      </c>
      <c r="EK5" s="131">
        <v>7</v>
      </c>
      <c r="EL5" s="131">
        <v>5</v>
      </c>
      <c r="EM5" s="131">
        <v>4</v>
      </c>
      <c r="EN5" s="131">
        <v>8.6</v>
      </c>
      <c r="EO5" s="131">
        <v>10.6</v>
      </c>
      <c r="EP5" s="131">
        <v>12.1</v>
      </c>
      <c r="EQ5" s="131">
        <v>9</v>
      </c>
      <c r="ER5" s="131">
        <v>159.6</v>
      </c>
      <c r="ES5" s="131">
        <v>55.1</v>
      </c>
      <c r="ET5" s="131">
        <v>52.6</v>
      </c>
      <c r="EU5" s="131">
        <v>54.2</v>
      </c>
      <c r="EV5" s="131">
        <v>51.9</v>
      </c>
      <c r="EW5" s="131">
        <v>53.6</v>
      </c>
      <c r="EX5" s="131">
        <v>95.7</v>
      </c>
      <c r="EY5" s="131">
        <v>161.19999999999999</v>
      </c>
      <c r="EZ5" s="131">
        <v>56.7</v>
      </c>
      <c r="FA5" s="131">
        <v>53.2</v>
      </c>
      <c r="FB5" s="131">
        <v>55.5</v>
      </c>
      <c r="FC5" s="131">
        <v>51.4</v>
      </c>
      <c r="FD5" s="131">
        <v>54.4</v>
      </c>
      <c r="FE5" s="131">
        <v>0</v>
      </c>
      <c r="FF5" s="131">
        <v>1.3</v>
      </c>
      <c r="FG5" s="131">
        <v>5.0999999999999996</v>
      </c>
      <c r="FH5" s="131">
        <v>89.1</v>
      </c>
      <c r="FI5" s="131">
        <v>87.1</v>
      </c>
      <c r="FJ5" s="131">
        <v>89</v>
      </c>
      <c r="FK5" s="131">
        <v>5.3</v>
      </c>
      <c r="FL5" s="131">
        <v>9</v>
      </c>
      <c r="FM5" s="130"/>
      <c r="FN5" s="130"/>
      <c r="FO5" s="130"/>
      <c r="FP5" s="130"/>
      <c r="FQ5" s="130"/>
      <c r="FR5" s="130"/>
      <c r="FS5" s="130"/>
      <c r="FT5" s="131" t="s">
        <v>214</v>
      </c>
      <c r="FU5" s="131" t="s">
        <v>220</v>
      </c>
      <c r="FV5" s="131">
        <v>41</v>
      </c>
      <c r="FW5" s="131">
        <v>6</v>
      </c>
      <c r="FX5" s="131">
        <v>5</v>
      </c>
      <c r="FY5" s="131">
        <v>6</v>
      </c>
      <c r="FZ5" s="131">
        <v>7</v>
      </c>
      <c r="GA5" s="131">
        <v>254396</v>
      </c>
      <c r="GB5" s="131">
        <v>7</v>
      </c>
      <c r="GC5" s="131">
        <v>999</v>
      </c>
      <c r="GD5" s="131">
        <v>6</v>
      </c>
      <c r="GE5" s="131">
        <v>6</v>
      </c>
      <c r="GF5" s="131">
        <v>6</v>
      </c>
      <c r="GG5" s="131">
        <v>0</v>
      </c>
      <c r="GH5" s="130"/>
      <c r="GI5" s="130"/>
      <c r="GJ5" s="130"/>
      <c r="GK5" s="131">
        <v>10</v>
      </c>
      <c r="GL5" s="130"/>
      <c r="GM5" s="130"/>
      <c r="GN5" s="130"/>
      <c r="GO5" s="130"/>
      <c r="GP5" s="131">
        <v>145.19999999999999</v>
      </c>
      <c r="GQ5" s="131">
        <v>5</v>
      </c>
      <c r="GR5"/>
      <c r="GS5"/>
      <c r="GT5"/>
      <c r="GU5"/>
      <c r="GV5"/>
      <c r="GW5"/>
      <c r="GY5" s="1"/>
      <c r="GZ5" s="1"/>
      <c r="HA5" s="1"/>
      <c r="HB5" s="1"/>
      <c r="HC5" s="1"/>
    </row>
    <row r="6" spans="1:211" x14ac:dyDescent="0.25">
      <c r="A6" s="20" t="str">
        <f t="shared" si="20"/>
        <v>7/17/2020</v>
      </c>
      <c r="B6" s="20">
        <f t="shared" si="21"/>
        <v>8</v>
      </c>
      <c r="C6" s="2" t="str">
        <f t="shared" si="22"/>
        <v xml:space="preserve"> 3</v>
      </c>
      <c r="D6" s="17">
        <f t="shared" si="23"/>
        <v>0</v>
      </c>
      <c r="E6" s="2">
        <f t="shared" si="24"/>
        <v>5.5</v>
      </c>
      <c r="F6" s="2" t="str">
        <f t="shared" si="5"/>
        <v>T</v>
      </c>
      <c r="G6" s="6">
        <f t="shared" si="25"/>
        <v>1</v>
      </c>
      <c r="H6" s="163">
        <f t="shared" si="26"/>
        <v>1</v>
      </c>
      <c r="I6" s="6">
        <f t="shared" si="27"/>
        <v>1</v>
      </c>
      <c r="J6" s="181">
        <f t="shared" si="8"/>
        <v>1</v>
      </c>
      <c r="K6" s="188">
        <f t="shared" si="9"/>
        <v>1</v>
      </c>
      <c r="L6" s="51"/>
      <c r="M6" s="164">
        <f t="shared" si="28"/>
        <v>1</v>
      </c>
      <c r="N6" s="6">
        <f t="shared" si="29"/>
        <v>1</v>
      </c>
      <c r="O6" s="6">
        <f t="shared" si="30"/>
        <v>3</v>
      </c>
      <c r="P6" s="6">
        <f t="shared" si="31"/>
        <v>3</v>
      </c>
      <c r="Q6" s="6">
        <f t="shared" si="32"/>
        <v>2</v>
      </c>
      <c r="R6" s="6">
        <f t="shared" si="33"/>
        <v>1</v>
      </c>
      <c r="S6" s="6">
        <f t="shared" si="34"/>
        <v>1</v>
      </c>
      <c r="T6" s="6">
        <f t="shared" si="16"/>
        <v>1</v>
      </c>
      <c r="U6" s="30">
        <f t="shared" si="35"/>
        <v>66.5</v>
      </c>
      <c r="V6" s="51">
        <f t="shared" si="36"/>
        <v>2</v>
      </c>
      <c r="W6" s="51">
        <f t="shared" si="37"/>
        <v>1</v>
      </c>
      <c r="X6" s="6">
        <f t="shared" si="38"/>
        <v>1</v>
      </c>
      <c r="Y6" s="6"/>
      <c r="Z6" s="6"/>
      <c r="AA6" s="6"/>
      <c r="AB6" s="6"/>
      <c r="AC6" s="24"/>
      <c r="AD6" s="62"/>
      <c r="AN6" s="2"/>
      <c r="AO6" s="2"/>
      <c r="AP6" s="63"/>
      <c r="AQ6" s="64"/>
      <c r="AR6" s="64"/>
      <c r="AS6" s="64"/>
      <c r="AT6" s="64"/>
      <c r="AU6" s="64"/>
      <c r="AV6" s="3"/>
      <c r="AW6" s="2">
        <f t="shared" si="39"/>
        <v>44029</v>
      </c>
      <c r="AX6" s="67" t="str">
        <f t="shared" si="40"/>
        <v>44029-8</v>
      </c>
      <c r="AY6" s="133" t="s">
        <v>203</v>
      </c>
      <c r="AZ6" s="133" t="s">
        <v>204</v>
      </c>
      <c r="BA6" s="133">
        <v>8</v>
      </c>
      <c r="BB6" s="133">
        <v>5.5</v>
      </c>
      <c r="BC6" s="133" t="s">
        <v>199</v>
      </c>
      <c r="BD6" s="133" t="s">
        <v>221</v>
      </c>
      <c r="BE6" s="133">
        <v>96</v>
      </c>
      <c r="BF6" s="133">
        <v>5</v>
      </c>
      <c r="BG6" s="132"/>
      <c r="BH6" s="133" t="s">
        <v>166</v>
      </c>
      <c r="BI6" s="133" t="s">
        <v>222</v>
      </c>
      <c r="BJ6" s="133">
        <v>43</v>
      </c>
      <c r="BK6" s="133">
        <v>1</v>
      </c>
      <c r="BL6" s="133">
        <v>7</v>
      </c>
      <c r="BM6" s="133" t="s">
        <v>199</v>
      </c>
      <c r="BN6" s="133" t="s">
        <v>201</v>
      </c>
      <c r="BO6" s="133">
        <v>6</v>
      </c>
      <c r="BP6" s="133">
        <v>4</v>
      </c>
      <c r="BQ6" s="133">
        <v>23</v>
      </c>
      <c r="BR6" s="133">
        <v>1</v>
      </c>
      <c r="BS6" s="133">
        <v>1</v>
      </c>
      <c r="BT6" s="133">
        <v>1</v>
      </c>
      <c r="BU6" s="133">
        <v>1</v>
      </c>
      <c r="BV6" s="133">
        <v>1</v>
      </c>
      <c r="BW6" s="133">
        <v>1</v>
      </c>
      <c r="BX6" s="133">
        <v>1</v>
      </c>
      <c r="BY6" s="133">
        <v>3</v>
      </c>
      <c r="BZ6" s="133">
        <v>2</v>
      </c>
      <c r="CA6" s="133">
        <v>1</v>
      </c>
      <c r="CB6" s="133">
        <v>1</v>
      </c>
      <c r="CC6" s="133">
        <v>1</v>
      </c>
      <c r="CD6" s="133">
        <v>1</v>
      </c>
      <c r="CE6" s="133">
        <v>2</v>
      </c>
      <c r="CF6" s="133">
        <v>3</v>
      </c>
      <c r="CG6" s="133">
        <v>2</v>
      </c>
      <c r="CH6" s="133">
        <v>1</v>
      </c>
      <c r="CI6" s="133">
        <v>1</v>
      </c>
      <c r="CJ6" s="133">
        <v>2</v>
      </c>
      <c r="CK6" s="133">
        <v>1</v>
      </c>
      <c r="CL6" s="133">
        <v>1</v>
      </c>
      <c r="CM6" s="133">
        <v>3</v>
      </c>
      <c r="CN6" s="133">
        <v>3</v>
      </c>
      <c r="CO6" s="133">
        <v>2</v>
      </c>
      <c r="CP6" s="133">
        <v>1</v>
      </c>
      <c r="CQ6" s="133">
        <v>5.6</v>
      </c>
      <c r="CR6" s="133">
        <v>0</v>
      </c>
      <c r="CS6" s="133">
        <v>0</v>
      </c>
      <c r="CT6" s="133">
        <v>8.6999999999999993</v>
      </c>
      <c r="CU6" s="133">
        <v>0.9</v>
      </c>
      <c r="CV6" s="133">
        <v>0.9</v>
      </c>
      <c r="CW6" s="133">
        <v>0</v>
      </c>
      <c r="CX6" s="133">
        <v>0</v>
      </c>
      <c r="CY6" s="133">
        <v>1</v>
      </c>
      <c r="CZ6" s="133">
        <v>2</v>
      </c>
      <c r="DA6" s="133">
        <v>1</v>
      </c>
      <c r="DB6" s="133">
        <v>1</v>
      </c>
      <c r="DC6" s="133">
        <v>3</v>
      </c>
      <c r="DD6" s="133">
        <v>-1.5</v>
      </c>
      <c r="DE6" s="133">
        <v>-2</v>
      </c>
      <c r="DF6" s="133">
        <v>66.5</v>
      </c>
      <c r="DG6" s="133" t="s">
        <v>160</v>
      </c>
      <c r="DH6" s="133" t="s">
        <v>193</v>
      </c>
      <c r="DI6" s="133">
        <v>1</v>
      </c>
      <c r="DJ6" s="133">
        <v>2</v>
      </c>
      <c r="DK6" s="133">
        <v>1</v>
      </c>
      <c r="DL6" s="133">
        <v>1</v>
      </c>
      <c r="DM6" s="133">
        <v>1</v>
      </c>
      <c r="DN6" s="133">
        <v>1</v>
      </c>
      <c r="DO6" s="133">
        <v>1</v>
      </c>
      <c r="DP6" s="133">
        <v>1</v>
      </c>
      <c r="DQ6" s="133">
        <v>1</v>
      </c>
      <c r="DR6" s="133">
        <v>1.5</v>
      </c>
      <c r="DS6" s="132"/>
      <c r="DT6" s="132"/>
      <c r="DU6" s="132"/>
      <c r="DV6" s="132"/>
      <c r="DW6" s="132"/>
      <c r="DX6" s="132"/>
      <c r="DY6" s="132"/>
      <c r="DZ6" s="132"/>
      <c r="EA6" s="133" t="s">
        <v>157</v>
      </c>
      <c r="EB6" s="133">
        <v>4</v>
      </c>
      <c r="EC6" s="133">
        <v>98</v>
      </c>
      <c r="ED6" s="133">
        <v>87</v>
      </c>
      <c r="EE6" s="133">
        <v>97</v>
      </c>
      <c r="EF6" s="133">
        <v>8</v>
      </c>
      <c r="EG6" s="133">
        <v>22.8</v>
      </c>
      <c r="EH6" s="133">
        <v>45.4</v>
      </c>
      <c r="EI6" s="133">
        <v>62.4</v>
      </c>
      <c r="EJ6" s="133">
        <v>2</v>
      </c>
      <c r="EK6" s="133">
        <v>2</v>
      </c>
      <c r="EL6" s="133">
        <v>2</v>
      </c>
      <c r="EM6" s="133">
        <v>2</v>
      </c>
      <c r="EN6" s="133">
        <v>1</v>
      </c>
      <c r="EO6" s="133">
        <v>1</v>
      </c>
      <c r="EP6" s="133">
        <v>0.5</v>
      </c>
      <c r="EQ6" s="133">
        <v>0.5</v>
      </c>
      <c r="ER6" s="133">
        <v>174.4</v>
      </c>
      <c r="ES6" s="133">
        <v>57.5</v>
      </c>
      <c r="ET6" s="133">
        <v>58.4</v>
      </c>
      <c r="EU6" s="133">
        <v>58</v>
      </c>
      <c r="EV6" s="133">
        <v>58.5</v>
      </c>
      <c r="EW6" s="133">
        <v>58.1</v>
      </c>
      <c r="EX6" s="133">
        <v>100.9</v>
      </c>
      <c r="EY6" s="133">
        <v>174.5</v>
      </c>
      <c r="EZ6" s="133">
        <v>57.9</v>
      </c>
      <c r="FA6" s="133">
        <v>58.4</v>
      </c>
      <c r="FB6" s="133">
        <v>58.2</v>
      </c>
      <c r="FC6" s="133">
        <v>58.2</v>
      </c>
      <c r="FD6" s="133">
        <v>58.2</v>
      </c>
      <c r="FE6" s="133">
        <v>0</v>
      </c>
      <c r="FF6" s="133">
        <v>5.0999999999999996</v>
      </c>
      <c r="FG6" s="133">
        <v>0</v>
      </c>
      <c r="FH6" s="133">
        <v>96.8</v>
      </c>
      <c r="FI6" s="133">
        <v>86.5</v>
      </c>
      <c r="FJ6" s="133">
        <v>92.8</v>
      </c>
      <c r="FK6" s="133">
        <v>0</v>
      </c>
      <c r="FL6" s="133">
        <v>1</v>
      </c>
      <c r="FM6" s="132"/>
      <c r="FN6" s="132"/>
      <c r="FO6" s="132"/>
      <c r="FP6" s="132"/>
      <c r="FQ6" s="132"/>
      <c r="FR6" s="132"/>
      <c r="FS6" s="132"/>
      <c r="FT6" s="133" t="s">
        <v>214</v>
      </c>
      <c r="FU6" s="133" t="s">
        <v>223</v>
      </c>
      <c r="FV6" s="133">
        <v>43</v>
      </c>
      <c r="FW6" s="133">
        <v>1</v>
      </c>
      <c r="FX6" s="133">
        <v>1</v>
      </c>
      <c r="FY6" s="133">
        <v>5</v>
      </c>
      <c r="FZ6" s="133">
        <v>1</v>
      </c>
      <c r="GA6" s="133">
        <v>254397</v>
      </c>
      <c r="GB6" s="133">
        <v>6</v>
      </c>
      <c r="GC6" s="133">
        <v>10</v>
      </c>
      <c r="GD6" s="133">
        <v>1</v>
      </c>
      <c r="GE6" s="133">
        <v>1</v>
      </c>
      <c r="GF6" s="133">
        <v>1</v>
      </c>
      <c r="GG6" s="133">
        <v>40.4</v>
      </c>
      <c r="GH6" s="132"/>
      <c r="GI6" s="132"/>
      <c r="GJ6" s="132"/>
      <c r="GK6" s="133">
        <v>1.2</v>
      </c>
      <c r="GL6" s="132"/>
      <c r="GM6" s="132"/>
      <c r="GN6" s="132"/>
      <c r="GO6" s="132"/>
      <c r="GP6" s="133">
        <v>152.5</v>
      </c>
      <c r="GQ6" s="133">
        <v>1</v>
      </c>
      <c r="GR6"/>
      <c r="GS6"/>
      <c r="GT6"/>
      <c r="GU6"/>
      <c r="GV6"/>
      <c r="GW6"/>
      <c r="GY6" s="1"/>
      <c r="GZ6" s="1"/>
      <c r="HA6" s="1"/>
      <c r="HB6" s="1"/>
      <c r="HC6" s="1"/>
    </row>
    <row r="7" spans="1:211" x14ac:dyDescent="0.25">
      <c r="A7" s="20" t="str">
        <f t="shared" si="20"/>
        <v>7/17/2020</v>
      </c>
      <c r="B7" s="20">
        <f t="shared" si="21"/>
        <v>9</v>
      </c>
      <c r="C7" s="2" t="str">
        <f t="shared" si="22"/>
        <v xml:space="preserve"> 5</v>
      </c>
      <c r="D7" s="17">
        <f t="shared" si="23"/>
        <v>0</v>
      </c>
      <c r="E7" s="2">
        <f t="shared" si="24"/>
        <v>7</v>
      </c>
      <c r="F7" s="2" t="str">
        <f t="shared" si="5"/>
        <v>D</v>
      </c>
      <c r="G7" s="6">
        <f t="shared" si="25"/>
        <v>3</v>
      </c>
      <c r="H7" s="6">
        <f t="shared" si="26"/>
        <v>3</v>
      </c>
      <c r="I7" s="6">
        <f t="shared" si="27"/>
        <v>4</v>
      </c>
      <c r="J7" s="6">
        <f t="shared" si="8"/>
        <v>1</v>
      </c>
      <c r="K7" s="6">
        <f t="shared" si="9"/>
        <v>1</v>
      </c>
      <c r="L7" s="6"/>
      <c r="M7" s="6">
        <f t="shared" si="28"/>
        <v>2</v>
      </c>
      <c r="N7" s="6">
        <f t="shared" si="29"/>
        <v>2</v>
      </c>
      <c r="O7" s="6">
        <f t="shared" si="30"/>
        <v>2</v>
      </c>
      <c r="P7" s="6">
        <f t="shared" si="31"/>
        <v>4</v>
      </c>
      <c r="Q7" s="6">
        <f t="shared" si="32"/>
        <v>1</v>
      </c>
      <c r="R7" s="6">
        <f t="shared" si="33"/>
        <v>2</v>
      </c>
      <c r="S7" s="6">
        <f t="shared" si="34"/>
        <v>3</v>
      </c>
      <c r="T7" s="6">
        <f t="shared" si="16"/>
        <v>1</v>
      </c>
      <c r="U7" s="57">
        <f t="shared" si="35"/>
        <v>69.400000000000006</v>
      </c>
      <c r="V7" s="51">
        <f t="shared" si="36"/>
        <v>1</v>
      </c>
      <c r="W7" s="51">
        <f t="shared" si="37"/>
        <v>4</v>
      </c>
      <c r="X7" s="6">
        <f t="shared" si="38"/>
        <v>3</v>
      </c>
      <c r="Y7" s="6"/>
      <c r="Z7" s="6"/>
      <c r="AA7" s="6"/>
      <c r="AB7" s="6"/>
      <c r="AC7" s="24"/>
      <c r="AD7" s="62"/>
      <c r="AN7" s="2"/>
      <c r="AO7" s="2"/>
      <c r="AP7" s="63"/>
      <c r="AQ7" s="64"/>
      <c r="AR7" s="64"/>
      <c r="AS7" s="64"/>
      <c r="AT7" s="64"/>
      <c r="AU7" s="64"/>
      <c r="AV7" s="3"/>
      <c r="AW7" s="2">
        <f t="shared" si="39"/>
        <v>44029</v>
      </c>
      <c r="AX7" s="67" t="str">
        <f t="shared" si="40"/>
        <v>44029-9</v>
      </c>
      <c r="AY7" s="135" t="s">
        <v>203</v>
      </c>
      <c r="AZ7" s="135" t="s">
        <v>204</v>
      </c>
      <c r="BA7" s="135">
        <v>9</v>
      </c>
      <c r="BB7" s="135">
        <v>7</v>
      </c>
      <c r="BC7" s="135" t="s">
        <v>158</v>
      </c>
      <c r="BD7" s="135" t="s">
        <v>216</v>
      </c>
      <c r="BE7" s="135">
        <v>101</v>
      </c>
      <c r="BF7" s="135">
        <v>9</v>
      </c>
      <c r="BG7" s="134"/>
      <c r="BH7" s="135" t="s">
        <v>209</v>
      </c>
      <c r="BI7" s="135" t="s">
        <v>224</v>
      </c>
      <c r="BJ7" s="135">
        <v>27</v>
      </c>
      <c r="BK7" s="135">
        <v>2</v>
      </c>
      <c r="BL7" s="135">
        <v>7</v>
      </c>
      <c r="BM7" s="135" t="s">
        <v>158</v>
      </c>
      <c r="BN7" s="135" t="s">
        <v>159</v>
      </c>
      <c r="BO7" s="135">
        <v>5</v>
      </c>
      <c r="BP7" s="135">
        <v>2</v>
      </c>
      <c r="BQ7" s="135">
        <v>20.5</v>
      </c>
      <c r="BR7" s="135">
        <v>1.8</v>
      </c>
      <c r="BS7" s="135">
        <v>3</v>
      </c>
      <c r="BT7" s="135">
        <v>3</v>
      </c>
      <c r="BU7" s="135">
        <v>3</v>
      </c>
      <c r="BV7" s="135">
        <v>2</v>
      </c>
      <c r="BW7" s="135">
        <v>1</v>
      </c>
      <c r="BX7" s="135">
        <v>1</v>
      </c>
      <c r="BY7" s="135">
        <v>2</v>
      </c>
      <c r="BZ7" s="135">
        <v>1</v>
      </c>
      <c r="CA7" s="135">
        <v>4</v>
      </c>
      <c r="CB7" s="135">
        <v>2</v>
      </c>
      <c r="CC7" s="135">
        <v>4</v>
      </c>
      <c r="CD7" s="135">
        <v>1</v>
      </c>
      <c r="CE7" s="135">
        <v>1</v>
      </c>
      <c r="CF7" s="135">
        <v>2</v>
      </c>
      <c r="CG7" s="135">
        <v>1</v>
      </c>
      <c r="CH7" s="135">
        <v>2</v>
      </c>
      <c r="CI7" s="135">
        <v>2</v>
      </c>
      <c r="CJ7" s="135">
        <v>1</v>
      </c>
      <c r="CK7" s="135">
        <v>4</v>
      </c>
      <c r="CL7" s="135">
        <v>3</v>
      </c>
      <c r="CM7" s="135">
        <v>2</v>
      </c>
      <c r="CN7" s="135">
        <v>4</v>
      </c>
      <c r="CO7" s="135">
        <v>1</v>
      </c>
      <c r="CP7" s="135">
        <v>2</v>
      </c>
      <c r="CQ7" s="135">
        <v>0</v>
      </c>
      <c r="CR7" s="135">
        <v>8.4</v>
      </c>
      <c r="CS7" s="135">
        <v>0.8</v>
      </c>
      <c r="CT7" s="135">
        <v>0.5</v>
      </c>
      <c r="CU7" s="135">
        <v>3.9</v>
      </c>
      <c r="CV7" s="135">
        <v>0</v>
      </c>
      <c r="CW7" s="135">
        <v>0.2</v>
      </c>
      <c r="CX7" s="135">
        <v>3</v>
      </c>
      <c r="CY7" s="135">
        <v>3</v>
      </c>
      <c r="CZ7" s="135">
        <v>1</v>
      </c>
      <c r="DA7" s="135">
        <v>4</v>
      </c>
      <c r="DB7" s="135">
        <v>3</v>
      </c>
      <c r="DC7" s="135">
        <v>5</v>
      </c>
      <c r="DD7" s="135">
        <v>12.5</v>
      </c>
      <c r="DE7" s="135">
        <v>2</v>
      </c>
      <c r="DF7" s="135">
        <v>69.400000000000006</v>
      </c>
      <c r="DG7" s="135" t="s">
        <v>170</v>
      </c>
      <c r="DH7" s="135" t="s">
        <v>191</v>
      </c>
      <c r="DI7" s="135">
        <v>1</v>
      </c>
      <c r="DJ7" s="135">
        <v>1</v>
      </c>
      <c r="DK7" s="135">
        <v>2</v>
      </c>
      <c r="DL7" s="135">
        <v>4</v>
      </c>
      <c r="DM7" s="135">
        <v>4</v>
      </c>
      <c r="DN7" s="135">
        <v>3</v>
      </c>
      <c r="DO7" s="135">
        <v>1</v>
      </c>
      <c r="DP7" s="135">
        <v>2</v>
      </c>
      <c r="DQ7" s="135">
        <v>4</v>
      </c>
      <c r="DR7" s="135">
        <v>1.2</v>
      </c>
      <c r="DS7" s="134"/>
      <c r="DT7" s="134"/>
      <c r="DU7" s="134"/>
      <c r="DV7" s="134"/>
      <c r="DW7" s="134"/>
      <c r="DX7" s="134"/>
      <c r="DY7" s="134"/>
      <c r="DZ7" s="134"/>
      <c r="EA7" s="135" t="s">
        <v>157</v>
      </c>
      <c r="EB7" s="135">
        <v>4</v>
      </c>
      <c r="EC7" s="135">
        <v>103</v>
      </c>
      <c r="ED7" s="135">
        <v>88</v>
      </c>
      <c r="EE7" s="135">
        <v>98</v>
      </c>
      <c r="EF7" s="135">
        <v>-6</v>
      </c>
      <c r="EG7" s="135">
        <v>22.2</v>
      </c>
      <c r="EH7" s="135">
        <v>44.4</v>
      </c>
      <c r="EI7" s="135">
        <v>81.599999999999994</v>
      </c>
      <c r="EJ7" s="135">
        <v>2</v>
      </c>
      <c r="EK7" s="135">
        <v>1</v>
      </c>
      <c r="EL7" s="135">
        <v>4</v>
      </c>
      <c r="EM7" s="135">
        <v>3</v>
      </c>
      <c r="EN7" s="135">
        <v>0.2</v>
      </c>
      <c r="EO7" s="135">
        <v>0</v>
      </c>
      <c r="EP7" s="135">
        <v>0.15</v>
      </c>
      <c r="EQ7" s="135">
        <v>3.5</v>
      </c>
      <c r="ER7" s="135">
        <v>171.4</v>
      </c>
      <c r="ES7" s="135">
        <v>59.4</v>
      </c>
      <c r="ET7" s="135">
        <v>59.5</v>
      </c>
      <c r="EU7" s="135">
        <v>59.5</v>
      </c>
      <c r="EV7" s="135">
        <v>52.4</v>
      </c>
      <c r="EW7" s="135">
        <v>56.3</v>
      </c>
      <c r="EX7" s="135">
        <v>88.2</v>
      </c>
      <c r="EY7" s="135">
        <v>172.1</v>
      </c>
      <c r="EZ7" s="135">
        <v>59.5</v>
      </c>
      <c r="FA7" s="135">
        <v>59.5</v>
      </c>
      <c r="FB7" s="135">
        <v>59.5</v>
      </c>
      <c r="FC7" s="135">
        <v>53.2</v>
      </c>
      <c r="FD7" s="135">
        <v>56.6</v>
      </c>
      <c r="FE7" s="135">
        <v>0</v>
      </c>
      <c r="FF7" s="135">
        <v>0</v>
      </c>
      <c r="FG7" s="135">
        <v>0.2</v>
      </c>
      <c r="FH7" s="135">
        <v>96.8</v>
      </c>
      <c r="FI7" s="135">
        <v>83.5</v>
      </c>
      <c r="FJ7" s="135">
        <v>91.2</v>
      </c>
      <c r="FK7" s="135">
        <v>1.1000000000000001</v>
      </c>
      <c r="FL7" s="135">
        <v>4</v>
      </c>
      <c r="FM7" s="134"/>
      <c r="FN7" s="134"/>
      <c r="FO7" s="134"/>
      <c r="FP7" s="134"/>
      <c r="FQ7" s="134"/>
      <c r="FR7" s="134"/>
      <c r="FS7" s="134"/>
      <c r="FT7" s="135" t="s">
        <v>225</v>
      </c>
      <c r="FU7" s="135" t="s">
        <v>226</v>
      </c>
      <c r="FV7" s="135">
        <v>27</v>
      </c>
      <c r="FW7" s="135">
        <v>4</v>
      </c>
      <c r="FX7" s="135">
        <v>1</v>
      </c>
      <c r="FY7" s="135">
        <v>1</v>
      </c>
      <c r="FZ7" s="135">
        <v>2</v>
      </c>
      <c r="GA7" s="135">
        <v>254398</v>
      </c>
      <c r="GB7" s="135">
        <v>9</v>
      </c>
      <c r="GC7" s="135">
        <v>10</v>
      </c>
      <c r="GD7" s="135">
        <v>2</v>
      </c>
      <c r="GE7" s="135">
        <v>2</v>
      </c>
      <c r="GF7" s="135">
        <v>2</v>
      </c>
      <c r="GG7" s="135">
        <v>32.9</v>
      </c>
      <c r="GH7" s="134"/>
      <c r="GI7" s="134"/>
      <c r="GJ7" s="134"/>
      <c r="GK7" s="135">
        <v>1</v>
      </c>
      <c r="GL7" s="134"/>
      <c r="GM7" s="134"/>
      <c r="GN7" s="134"/>
      <c r="GO7" s="134"/>
      <c r="GP7" s="135">
        <v>141.9</v>
      </c>
      <c r="GQ7" s="135">
        <v>1</v>
      </c>
      <c r="GR7"/>
      <c r="GS7"/>
      <c r="GT7"/>
      <c r="GU7"/>
      <c r="GV7"/>
      <c r="GW7"/>
      <c r="GY7" s="1"/>
      <c r="GZ7" s="1"/>
      <c r="HA7" s="1"/>
      <c r="HB7" s="1"/>
      <c r="HC7" s="1"/>
    </row>
    <row r="8" spans="1:211" x14ac:dyDescent="0.25">
      <c r="A8" s="20" t="str">
        <f t="shared" ref="A8:A9" si="41">AY8</f>
        <v>7/23/2020</v>
      </c>
      <c r="B8" s="20">
        <f t="shared" ref="B8:B9" si="42">BA8</f>
        <v>9</v>
      </c>
      <c r="C8" s="2" t="str">
        <f t="shared" ref="C8:C9" si="43">BH8</f>
        <v xml:space="preserve"> 3</v>
      </c>
      <c r="D8" s="17">
        <f t="shared" ref="D8:D9" si="44">AV8</f>
        <v>0</v>
      </c>
      <c r="E8" s="2">
        <f t="shared" ref="E8:E9" si="45">BB8</f>
        <v>6.5</v>
      </c>
      <c r="F8" s="2" t="str">
        <f t="shared" ref="F8:F9" si="46">BC8</f>
        <v>D</v>
      </c>
      <c r="G8" s="6">
        <f t="shared" ref="G8:G9" si="47">BS8</f>
        <v>1</v>
      </c>
      <c r="H8" s="6">
        <f t="shared" ref="H8:H9" si="48">BT8</f>
        <v>1</v>
      </c>
      <c r="I8" s="6">
        <f t="shared" si="27"/>
        <v>1</v>
      </c>
      <c r="J8" s="6">
        <f t="shared" si="8"/>
        <v>2</v>
      </c>
      <c r="K8" s="6">
        <f t="shared" si="9"/>
        <v>3</v>
      </c>
      <c r="L8" s="6"/>
      <c r="M8" s="6">
        <f t="shared" si="28"/>
        <v>2</v>
      </c>
      <c r="N8" s="6">
        <f t="shared" ref="N8:N9" si="49">GF8</f>
        <v>2</v>
      </c>
      <c r="O8" s="6">
        <f t="shared" ref="O8:O9" si="50">CM8</f>
        <v>1</v>
      </c>
      <c r="P8" s="6">
        <f t="shared" ref="P8:P9" si="51">CN8</f>
        <v>5</v>
      </c>
      <c r="Q8" s="6">
        <f t="shared" ref="Q8:Q9" si="52">CO8</f>
        <v>1</v>
      </c>
      <c r="R8" s="6">
        <f t="shared" ref="R8:R9" si="53">CP8</f>
        <v>4</v>
      </c>
      <c r="S8" s="6">
        <f t="shared" ref="S8:S9" si="54">CL8</f>
        <v>1</v>
      </c>
      <c r="T8" s="6">
        <f t="shared" ref="T8:T9" si="55">BW8</f>
        <v>1</v>
      </c>
      <c r="U8" s="57">
        <f t="shared" ref="U8:U9" si="56">DF8</f>
        <v>68.599999999999994</v>
      </c>
      <c r="V8" s="51">
        <f t="shared" ref="V8:V9" si="57">CZ8</f>
        <v>2</v>
      </c>
      <c r="W8" s="51">
        <f t="shared" ref="W8:W9" si="58">DA8</f>
        <v>5</v>
      </c>
      <c r="X8" s="6">
        <f t="shared" ref="X8:X9" si="59">DB8</f>
        <v>3</v>
      </c>
      <c r="Y8" s="6"/>
      <c r="Z8" s="6"/>
      <c r="AA8" s="6"/>
      <c r="AB8" s="6"/>
      <c r="AC8" s="24"/>
      <c r="AD8" s="62"/>
      <c r="AN8" s="2"/>
      <c r="AO8" s="2"/>
      <c r="AP8" s="63"/>
      <c r="AQ8" s="64"/>
      <c r="AR8" s="64"/>
      <c r="AS8" s="64"/>
      <c r="AT8" s="64"/>
      <c r="AU8" s="64"/>
      <c r="AV8" s="3"/>
      <c r="AW8" s="2">
        <f t="shared" si="39"/>
        <v>44035</v>
      </c>
      <c r="AX8" s="67" t="str">
        <f t="shared" si="40"/>
        <v>44035-9</v>
      </c>
      <c r="AY8" s="137" t="s">
        <v>227</v>
      </c>
      <c r="AZ8" s="137" t="s">
        <v>204</v>
      </c>
      <c r="BA8" s="137">
        <v>9</v>
      </c>
      <c r="BB8" s="137">
        <v>6.5</v>
      </c>
      <c r="BC8" s="137" t="s">
        <v>158</v>
      </c>
      <c r="BD8" s="137" t="s">
        <v>228</v>
      </c>
      <c r="BE8" s="137">
        <v>108</v>
      </c>
      <c r="BF8" s="137">
        <v>6</v>
      </c>
      <c r="BG8" s="136"/>
      <c r="BH8" s="137" t="s">
        <v>166</v>
      </c>
      <c r="BI8" s="137" t="s">
        <v>229</v>
      </c>
      <c r="BJ8" s="137">
        <v>28</v>
      </c>
      <c r="BK8" s="137">
        <v>3</v>
      </c>
      <c r="BL8" s="137">
        <v>6</v>
      </c>
      <c r="BM8" s="137" t="s">
        <v>158</v>
      </c>
      <c r="BN8" s="137" t="s">
        <v>159</v>
      </c>
      <c r="BO8" s="137">
        <v>6</v>
      </c>
      <c r="BP8" s="137">
        <v>6</v>
      </c>
      <c r="BQ8" s="137">
        <v>21.5</v>
      </c>
      <c r="BR8" s="137">
        <v>1.6</v>
      </c>
      <c r="BS8" s="137">
        <v>1</v>
      </c>
      <c r="BT8" s="137">
        <v>1</v>
      </c>
      <c r="BU8" s="137">
        <v>1</v>
      </c>
      <c r="BV8" s="137">
        <v>2</v>
      </c>
      <c r="BW8" s="137">
        <v>1</v>
      </c>
      <c r="BX8" s="137">
        <v>2</v>
      </c>
      <c r="BY8" s="137">
        <v>1</v>
      </c>
      <c r="BZ8" s="137">
        <v>2</v>
      </c>
      <c r="CA8" s="137">
        <v>5</v>
      </c>
      <c r="CB8" s="137">
        <v>2</v>
      </c>
      <c r="CC8" s="137">
        <v>5</v>
      </c>
      <c r="CD8" s="137">
        <v>3</v>
      </c>
      <c r="CE8" s="137">
        <v>4</v>
      </c>
      <c r="CF8" s="137">
        <v>1</v>
      </c>
      <c r="CG8" s="137">
        <v>2</v>
      </c>
      <c r="CH8" s="137">
        <v>4</v>
      </c>
      <c r="CI8" s="137">
        <v>2</v>
      </c>
      <c r="CJ8" s="137">
        <v>2</v>
      </c>
      <c r="CK8" s="137">
        <v>5</v>
      </c>
      <c r="CL8" s="137">
        <v>1</v>
      </c>
      <c r="CM8" s="137">
        <v>1</v>
      </c>
      <c r="CN8" s="137">
        <v>5</v>
      </c>
      <c r="CO8" s="137">
        <v>1</v>
      </c>
      <c r="CP8" s="137">
        <v>4</v>
      </c>
      <c r="CQ8" s="137">
        <v>2</v>
      </c>
      <c r="CR8" s="137">
        <v>8.6999999999999993</v>
      </c>
      <c r="CS8" s="137">
        <v>0</v>
      </c>
      <c r="CT8" s="137">
        <v>0</v>
      </c>
      <c r="CU8" s="137">
        <v>3.4</v>
      </c>
      <c r="CV8" s="137">
        <v>0</v>
      </c>
      <c r="CW8" s="137">
        <v>1.2</v>
      </c>
      <c r="CX8" s="137">
        <v>0</v>
      </c>
      <c r="CY8" s="137">
        <v>1</v>
      </c>
      <c r="CZ8" s="137">
        <v>2</v>
      </c>
      <c r="DA8" s="137">
        <v>5</v>
      </c>
      <c r="DB8" s="137">
        <v>3</v>
      </c>
      <c r="DC8" s="137">
        <v>7</v>
      </c>
      <c r="DD8" s="137">
        <v>5.8</v>
      </c>
      <c r="DE8" s="137">
        <v>2</v>
      </c>
      <c r="DF8" s="137">
        <v>68.599999999999994</v>
      </c>
      <c r="DG8" s="137" t="s">
        <v>162</v>
      </c>
      <c r="DH8" s="137" t="s">
        <v>230</v>
      </c>
      <c r="DI8" s="137">
        <v>2</v>
      </c>
      <c r="DJ8" s="137">
        <v>2</v>
      </c>
      <c r="DK8" s="137">
        <v>2</v>
      </c>
      <c r="DL8" s="137">
        <v>4</v>
      </c>
      <c r="DM8" s="137">
        <v>4</v>
      </c>
      <c r="DN8" s="137">
        <v>2</v>
      </c>
      <c r="DO8" s="137">
        <v>2</v>
      </c>
      <c r="DP8" s="137">
        <v>2</v>
      </c>
      <c r="DQ8" s="137">
        <v>4</v>
      </c>
      <c r="DR8" s="137">
        <v>4</v>
      </c>
      <c r="DS8" s="136"/>
      <c r="DT8" s="136"/>
      <c r="DU8" s="136"/>
      <c r="DV8" s="136"/>
      <c r="DW8" s="136"/>
      <c r="DX8" s="136"/>
      <c r="DY8" s="136"/>
      <c r="DZ8" s="136"/>
      <c r="EA8" s="137" t="s">
        <v>231</v>
      </c>
      <c r="EB8" s="137">
        <v>4</v>
      </c>
      <c r="EC8" s="137">
        <v>114</v>
      </c>
      <c r="ED8" s="137">
        <v>90</v>
      </c>
      <c r="EE8" s="137">
        <v>105</v>
      </c>
      <c r="EF8" s="137">
        <v>-2</v>
      </c>
      <c r="EG8" s="137">
        <v>22.2</v>
      </c>
      <c r="EH8" s="137">
        <v>44.8</v>
      </c>
      <c r="EI8" s="137">
        <v>75.2</v>
      </c>
      <c r="EJ8" s="137">
        <v>1</v>
      </c>
      <c r="EK8" s="137">
        <v>1</v>
      </c>
      <c r="EL8" s="137">
        <v>1</v>
      </c>
      <c r="EM8" s="137">
        <v>2</v>
      </c>
      <c r="EN8" s="137">
        <v>0</v>
      </c>
      <c r="EO8" s="137">
        <v>0</v>
      </c>
      <c r="EP8" s="137">
        <v>0</v>
      </c>
      <c r="EQ8" s="137">
        <v>0.8</v>
      </c>
      <c r="ER8" s="137">
        <v>171.9</v>
      </c>
      <c r="ES8" s="137">
        <v>59.5</v>
      </c>
      <c r="ET8" s="137">
        <v>58.4</v>
      </c>
      <c r="EU8" s="137">
        <v>58.9</v>
      </c>
      <c r="EV8" s="137">
        <v>54.1</v>
      </c>
      <c r="EW8" s="137">
        <v>57</v>
      </c>
      <c r="EX8" s="137">
        <v>91.7</v>
      </c>
      <c r="EY8" s="137">
        <v>172.1</v>
      </c>
      <c r="EZ8" s="137">
        <v>59.5</v>
      </c>
      <c r="FA8" s="137">
        <v>58.4</v>
      </c>
      <c r="FB8" s="137">
        <v>58.9</v>
      </c>
      <c r="FC8" s="137">
        <v>54.3</v>
      </c>
      <c r="FD8" s="137">
        <v>57.1</v>
      </c>
      <c r="FE8" s="137">
        <v>7.8</v>
      </c>
      <c r="FF8" s="137">
        <v>1.5</v>
      </c>
      <c r="FG8" s="137">
        <v>0.3</v>
      </c>
      <c r="FH8" s="137">
        <v>96.6</v>
      </c>
      <c r="FI8" s="137">
        <v>84.4</v>
      </c>
      <c r="FJ8" s="137">
        <v>91.7</v>
      </c>
      <c r="FK8" s="137">
        <v>1.1000000000000001</v>
      </c>
      <c r="FL8" s="137">
        <v>4</v>
      </c>
      <c r="FM8" s="136"/>
      <c r="FN8" s="136"/>
      <c r="FO8" s="136"/>
      <c r="FP8" s="136"/>
      <c r="FQ8" s="136"/>
      <c r="FR8" s="136"/>
      <c r="FS8" s="136"/>
      <c r="FT8" s="137" t="s">
        <v>232</v>
      </c>
      <c r="FU8" s="137" t="s">
        <v>220</v>
      </c>
      <c r="FV8" s="137">
        <v>28</v>
      </c>
      <c r="FW8" s="137">
        <v>1</v>
      </c>
      <c r="FX8" s="137">
        <v>2</v>
      </c>
      <c r="FY8" s="137">
        <v>3</v>
      </c>
      <c r="FZ8" s="137">
        <v>2</v>
      </c>
      <c r="GA8" s="137">
        <v>254994</v>
      </c>
      <c r="GB8" s="137">
        <v>6</v>
      </c>
      <c r="GC8" s="137">
        <v>10</v>
      </c>
      <c r="GD8" s="137">
        <v>2</v>
      </c>
      <c r="GE8" s="137">
        <v>2</v>
      </c>
      <c r="GF8" s="137">
        <v>2</v>
      </c>
      <c r="GG8" s="137">
        <v>24.6</v>
      </c>
      <c r="GH8" s="136"/>
      <c r="GI8" s="136"/>
      <c r="GJ8" s="136"/>
      <c r="GK8" s="137">
        <v>4</v>
      </c>
      <c r="GL8" s="136"/>
      <c r="GM8" s="136"/>
      <c r="GN8" s="136"/>
      <c r="GO8" s="136"/>
      <c r="GP8" s="137">
        <v>135.9</v>
      </c>
      <c r="GQ8" s="137">
        <v>3</v>
      </c>
      <c r="GR8"/>
      <c r="GS8"/>
      <c r="GT8"/>
      <c r="GU8"/>
      <c r="GV8"/>
      <c r="GW8"/>
      <c r="GY8" s="1"/>
      <c r="GZ8" s="1"/>
      <c r="HA8" s="1"/>
      <c r="HB8" s="1"/>
      <c r="HC8" s="1"/>
    </row>
    <row r="9" spans="1:211" x14ac:dyDescent="0.25">
      <c r="A9" s="20" t="str">
        <f t="shared" si="41"/>
        <v>7/23/2020</v>
      </c>
      <c r="B9" s="20">
        <f t="shared" si="42"/>
        <v>10</v>
      </c>
      <c r="C9" s="2" t="str">
        <f t="shared" si="43"/>
        <v>11</v>
      </c>
      <c r="D9" s="17">
        <f t="shared" si="44"/>
        <v>0</v>
      </c>
      <c r="E9" s="2">
        <f t="shared" si="45"/>
        <v>6.5</v>
      </c>
      <c r="F9" s="2" t="str">
        <f t="shared" si="46"/>
        <v>D</v>
      </c>
      <c r="G9" s="6">
        <f t="shared" si="47"/>
        <v>1</v>
      </c>
      <c r="H9" s="6">
        <f t="shared" si="48"/>
        <v>1</v>
      </c>
      <c r="I9" s="6">
        <f t="shared" si="27"/>
        <v>4</v>
      </c>
      <c r="J9" s="6">
        <f t="shared" si="8"/>
        <v>1</v>
      </c>
      <c r="K9" s="6">
        <f t="shared" si="9"/>
        <v>1</v>
      </c>
      <c r="L9" s="6"/>
      <c r="M9" s="6">
        <f t="shared" si="28"/>
        <v>1</v>
      </c>
      <c r="N9" s="6">
        <f t="shared" si="49"/>
        <v>1</v>
      </c>
      <c r="O9" s="6">
        <f t="shared" si="50"/>
        <v>4</v>
      </c>
      <c r="P9" s="6">
        <f t="shared" si="51"/>
        <v>2</v>
      </c>
      <c r="Q9" s="6">
        <f t="shared" si="52"/>
        <v>2</v>
      </c>
      <c r="R9" s="6">
        <f t="shared" si="53"/>
        <v>1</v>
      </c>
      <c r="S9" s="6">
        <f t="shared" si="54"/>
        <v>1</v>
      </c>
      <c r="T9" s="6">
        <f t="shared" si="55"/>
        <v>2</v>
      </c>
      <c r="U9" s="57">
        <f t="shared" si="56"/>
        <v>68.3</v>
      </c>
      <c r="V9" s="51">
        <f t="shared" si="57"/>
        <v>2</v>
      </c>
      <c r="W9" s="51">
        <f t="shared" si="58"/>
        <v>2</v>
      </c>
      <c r="X9" s="6">
        <f t="shared" si="59"/>
        <v>1</v>
      </c>
      <c r="Y9" s="6"/>
      <c r="Z9" s="6"/>
      <c r="AA9" s="6"/>
      <c r="AB9" s="6"/>
      <c r="AC9" s="24"/>
      <c r="AD9" s="62"/>
      <c r="AN9" s="2"/>
      <c r="AO9" s="2"/>
      <c r="AP9" s="63"/>
      <c r="AQ9" s="64"/>
      <c r="AR9" s="64"/>
      <c r="AS9" s="64"/>
      <c r="AT9" s="64"/>
      <c r="AU9" s="64"/>
      <c r="AV9" s="3"/>
      <c r="AW9" s="2">
        <f t="shared" ref="AW9" si="60">DATEVALUE(AY9)</f>
        <v>44035</v>
      </c>
      <c r="AX9" s="67" t="str">
        <f t="shared" ref="AX9" si="61">AW9&amp;"-"&amp;BA9</f>
        <v>44035-10</v>
      </c>
      <c r="AY9" s="139" t="s">
        <v>227</v>
      </c>
      <c r="AZ9" s="139" t="s">
        <v>204</v>
      </c>
      <c r="BA9" s="139">
        <v>10</v>
      </c>
      <c r="BB9" s="139">
        <v>6.5</v>
      </c>
      <c r="BC9" s="139" t="s">
        <v>158</v>
      </c>
      <c r="BD9" s="139" t="s">
        <v>233</v>
      </c>
      <c r="BE9" s="139">
        <v>84</v>
      </c>
      <c r="BF9" s="139">
        <v>7</v>
      </c>
      <c r="BG9" s="138"/>
      <c r="BH9" s="139" t="s">
        <v>234</v>
      </c>
      <c r="BI9" s="139" t="s">
        <v>235</v>
      </c>
      <c r="BJ9" s="139">
        <v>47</v>
      </c>
      <c r="BK9" s="139">
        <v>5</v>
      </c>
      <c r="BL9" s="139">
        <v>6</v>
      </c>
      <c r="BM9" s="139" t="s">
        <v>158</v>
      </c>
      <c r="BN9" s="139" t="s">
        <v>159</v>
      </c>
      <c r="BO9" s="139">
        <v>2</v>
      </c>
      <c r="BP9" s="139">
        <v>1</v>
      </c>
      <c r="BQ9" s="139">
        <v>22</v>
      </c>
      <c r="BR9" s="139">
        <v>1.5</v>
      </c>
      <c r="BS9" s="139">
        <v>1</v>
      </c>
      <c r="BT9" s="139">
        <v>1</v>
      </c>
      <c r="BU9" s="139">
        <v>1</v>
      </c>
      <c r="BV9" s="139">
        <v>1</v>
      </c>
      <c r="BW9" s="139">
        <v>2</v>
      </c>
      <c r="BX9" s="139">
        <v>2</v>
      </c>
      <c r="BY9" s="139">
        <v>4</v>
      </c>
      <c r="BZ9" s="139">
        <v>2</v>
      </c>
      <c r="CA9" s="139">
        <v>2</v>
      </c>
      <c r="CB9" s="139">
        <v>1</v>
      </c>
      <c r="CC9" s="139">
        <v>2</v>
      </c>
      <c r="CD9" s="139">
        <v>1</v>
      </c>
      <c r="CE9" s="139">
        <v>2</v>
      </c>
      <c r="CF9" s="139">
        <v>3</v>
      </c>
      <c r="CG9" s="139">
        <v>2</v>
      </c>
      <c r="CH9" s="139">
        <v>1</v>
      </c>
      <c r="CI9" s="139">
        <v>1</v>
      </c>
      <c r="CJ9" s="139">
        <v>2</v>
      </c>
      <c r="CK9" s="139">
        <v>2</v>
      </c>
      <c r="CL9" s="139">
        <v>1</v>
      </c>
      <c r="CM9" s="139">
        <v>4</v>
      </c>
      <c r="CN9" s="139">
        <v>2</v>
      </c>
      <c r="CO9" s="139">
        <v>2</v>
      </c>
      <c r="CP9" s="139">
        <v>1</v>
      </c>
      <c r="CQ9" s="139">
        <v>6</v>
      </c>
      <c r="CR9" s="139">
        <v>1.4</v>
      </c>
      <c r="CS9" s="139">
        <v>0</v>
      </c>
      <c r="CT9" s="139">
        <v>2.6</v>
      </c>
      <c r="CU9" s="139">
        <v>2.2999999999999998</v>
      </c>
      <c r="CV9" s="139">
        <v>1.5</v>
      </c>
      <c r="CW9" s="139">
        <v>0</v>
      </c>
      <c r="CX9" s="139">
        <v>0</v>
      </c>
      <c r="CY9" s="139">
        <v>1</v>
      </c>
      <c r="CZ9" s="139">
        <v>2</v>
      </c>
      <c r="DA9" s="139">
        <v>2</v>
      </c>
      <c r="DB9" s="139">
        <v>1</v>
      </c>
      <c r="DC9" s="139">
        <v>4</v>
      </c>
      <c r="DD9" s="139">
        <v>1.8</v>
      </c>
      <c r="DE9" s="138"/>
      <c r="DF9" s="139">
        <v>68.3</v>
      </c>
      <c r="DG9" s="139" t="s">
        <v>162</v>
      </c>
      <c r="DH9" s="139" t="s">
        <v>236</v>
      </c>
      <c r="DI9" s="139">
        <v>2</v>
      </c>
      <c r="DJ9" s="139">
        <v>2</v>
      </c>
      <c r="DK9" s="139">
        <v>1</v>
      </c>
      <c r="DL9" s="139">
        <v>1</v>
      </c>
      <c r="DM9" s="139">
        <v>1</v>
      </c>
      <c r="DN9" s="139">
        <v>1</v>
      </c>
      <c r="DO9" s="139">
        <v>2</v>
      </c>
      <c r="DP9" s="139">
        <v>1</v>
      </c>
      <c r="DQ9" s="139">
        <v>1</v>
      </c>
      <c r="DR9" s="139">
        <v>2</v>
      </c>
      <c r="DS9" s="138"/>
      <c r="DT9" s="138"/>
      <c r="DU9" s="138"/>
      <c r="DV9" s="138"/>
      <c r="DW9" s="138"/>
      <c r="DX9" s="138"/>
      <c r="DY9" s="138"/>
      <c r="DZ9" s="138"/>
      <c r="EA9" s="139" t="s">
        <v>163</v>
      </c>
      <c r="EB9" s="139">
        <v>5</v>
      </c>
      <c r="EC9" s="139">
        <v>90</v>
      </c>
      <c r="ED9" s="139">
        <v>85</v>
      </c>
      <c r="EE9" s="139">
        <v>90</v>
      </c>
      <c r="EF9" s="139">
        <v>-5</v>
      </c>
      <c r="EG9" s="139">
        <v>22.5</v>
      </c>
      <c r="EH9" s="139">
        <v>45.4</v>
      </c>
      <c r="EI9" s="139">
        <v>76.099999999999994</v>
      </c>
      <c r="EJ9" s="139">
        <v>3</v>
      </c>
      <c r="EK9" s="139">
        <v>2</v>
      </c>
      <c r="EL9" s="139">
        <v>2</v>
      </c>
      <c r="EM9" s="139">
        <v>2</v>
      </c>
      <c r="EN9" s="139">
        <v>1.5</v>
      </c>
      <c r="EO9" s="139">
        <v>1.5</v>
      </c>
      <c r="EP9" s="139">
        <v>2.5</v>
      </c>
      <c r="EQ9" s="139">
        <v>1.3</v>
      </c>
      <c r="ER9" s="139">
        <v>169.6</v>
      </c>
      <c r="ES9" s="139">
        <v>58.1</v>
      </c>
      <c r="ET9" s="139">
        <v>57.6</v>
      </c>
      <c r="EU9" s="139">
        <v>57.9</v>
      </c>
      <c r="EV9" s="139">
        <v>53.8</v>
      </c>
      <c r="EW9" s="139">
        <v>56.2</v>
      </c>
      <c r="EX9" s="139">
        <v>93</v>
      </c>
      <c r="EY9" s="139">
        <v>170.1</v>
      </c>
      <c r="EZ9" s="139">
        <v>58.7</v>
      </c>
      <c r="FA9" s="139">
        <v>57.6</v>
      </c>
      <c r="FB9" s="139">
        <v>58.2</v>
      </c>
      <c r="FC9" s="139">
        <v>53.8</v>
      </c>
      <c r="FD9" s="139">
        <v>56.4</v>
      </c>
      <c r="FE9" s="139">
        <v>4.9000000000000004</v>
      </c>
      <c r="FF9" s="139">
        <v>3.9</v>
      </c>
      <c r="FG9" s="139">
        <v>0</v>
      </c>
      <c r="FH9" s="139">
        <v>95.1</v>
      </c>
      <c r="FI9" s="139">
        <v>85</v>
      </c>
      <c r="FJ9" s="139">
        <v>91.2</v>
      </c>
      <c r="FK9" s="139">
        <v>0</v>
      </c>
      <c r="FL9" s="139">
        <v>1</v>
      </c>
      <c r="FM9" s="138"/>
      <c r="FN9" s="138"/>
      <c r="FO9" s="138"/>
      <c r="FP9" s="138"/>
      <c r="FQ9" s="138"/>
      <c r="FR9" s="138"/>
      <c r="FS9" s="138"/>
      <c r="FT9" s="139" t="s">
        <v>214</v>
      </c>
      <c r="FU9" s="139" t="s">
        <v>237</v>
      </c>
      <c r="FV9" s="139">
        <v>47</v>
      </c>
      <c r="FW9" s="139">
        <v>4</v>
      </c>
      <c r="FX9" s="139">
        <v>1</v>
      </c>
      <c r="FY9" s="139">
        <v>1</v>
      </c>
      <c r="FZ9" s="139">
        <v>1</v>
      </c>
      <c r="GA9" s="139">
        <v>254995</v>
      </c>
      <c r="GB9" s="139">
        <v>10</v>
      </c>
      <c r="GC9" s="139">
        <v>10</v>
      </c>
      <c r="GD9" s="139">
        <v>1</v>
      </c>
      <c r="GE9" s="139">
        <v>1</v>
      </c>
      <c r="GF9" s="139">
        <v>1</v>
      </c>
      <c r="GG9" s="139">
        <v>34.5</v>
      </c>
      <c r="GH9" s="138"/>
      <c r="GI9" s="138"/>
      <c r="GJ9" s="138"/>
      <c r="GK9" s="139">
        <v>1</v>
      </c>
      <c r="GL9" s="138"/>
      <c r="GM9" s="138"/>
      <c r="GN9" s="138"/>
      <c r="GO9" s="138"/>
      <c r="GP9" s="139">
        <v>126.6</v>
      </c>
      <c r="GQ9" s="139">
        <v>1</v>
      </c>
      <c r="GR9"/>
      <c r="GS9"/>
      <c r="GT9"/>
      <c r="GU9"/>
      <c r="GV9"/>
      <c r="GW9"/>
      <c r="GY9" s="1"/>
      <c r="GZ9" s="1"/>
      <c r="HA9" s="1"/>
      <c r="HB9" s="1"/>
      <c r="HC9" s="1"/>
    </row>
    <row r="10" spans="1:211" x14ac:dyDescent="0.25">
      <c r="A10" s="20" t="str">
        <f t="shared" ref="A10:A17" si="62">AY10</f>
        <v>7/25/2020</v>
      </c>
      <c r="B10" s="20">
        <f t="shared" ref="B10:B14" si="63">BA10</f>
        <v>6</v>
      </c>
      <c r="C10" s="2" t="str">
        <f t="shared" ref="C10:C14" si="64">BH10</f>
        <v xml:space="preserve"> 4</v>
      </c>
      <c r="D10" s="17">
        <f t="shared" ref="D10:D14" si="65">AV10</f>
        <v>0</v>
      </c>
      <c r="E10" s="2">
        <f t="shared" ref="E10:E14" si="66">BB10</f>
        <v>6</v>
      </c>
      <c r="F10" s="2" t="str">
        <f t="shared" ref="F10:F14" si="67">BC10</f>
        <v>D</v>
      </c>
      <c r="G10" s="6">
        <f t="shared" ref="G10:G14" si="68">BS10</f>
        <v>4</v>
      </c>
      <c r="H10" s="6">
        <f t="shared" ref="H10:H14" si="69">BT10</f>
        <v>3</v>
      </c>
      <c r="I10" s="6">
        <f t="shared" si="27"/>
        <v>5</v>
      </c>
      <c r="J10" s="6">
        <f t="shared" si="8"/>
        <v>5</v>
      </c>
      <c r="K10" s="6">
        <f t="shared" si="9"/>
        <v>3</v>
      </c>
      <c r="L10" s="6"/>
      <c r="M10" s="6">
        <f t="shared" si="28"/>
        <v>4</v>
      </c>
      <c r="N10" s="6">
        <f t="shared" ref="N10:N14" si="70">GF10</f>
        <v>4</v>
      </c>
      <c r="O10" s="6">
        <f t="shared" ref="O10:O14" si="71">CM10</f>
        <v>2</v>
      </c>
      <c r="P10" s="6">
        <f t="shared" ref="P10:P14" si="72">CN10</f>
        <v>3</v>
      </c>
      <c r="Q10" s="6">
        <f t="shared" ref="Q10:Q14" si="73">CO10</f>
        <v>5</v>
      </c>
      <c r="R10" s="6">
        <f t="shared" ref="R10:R14" si="74">CP10</f>
        <v>5</v>
      </c>
      <c r="S10" s="6">
        <f t="shared" ref="S10:S14" si="75">CL10</f>
        <v>4</v>
      </c>
      <c r="T10" s="6">
        <f t="shared" ref="T10:T14" si="76">BW10</f>
        <v>4</v>
      </c>
      <c r="U10" s="57">
        <f t="shared" ref="U10:U14" si="77">DF10</f>
        <v>68.400000000000006</v>
      </c>
      <c r="V10" s="51">
        <f t="shared" ref="V10:V14" si="78">CZ10</f>
        <v>4</v>
      </c>
      <c r="W10" s="51">
        <f t="shared" ref="W10:W14" si="79">DA10</f>
        <v>3</v>
      </c>
      <c r="X10" s="6">
        <f t="shared" ref="X10:X14" si="80">DB10</f>
        <v>3</v>
      </c>
      <c r="Y10" s="6"/>
      <c r="Z10" s="6"/>
      <c r="AA10" s="6"/>
      <c r="AB10" s="6"/>
      <c r="AC10" s="24"/>
      <c r="AD10" s="62"/>
      <c r="AN10" s="2"/>
      <c r="AO10" s="2"/>
      <c r="AP10" s="63">
        <v>9.3000000000000007</v>
      </c>
      <c r="AQ10" s="64">
        <v>20.6</v>
      </c>
      <c r="AR10" s="64">
        <v>58.25</v>
      </c>
      <c r="AS10" s="64">
        <v>86.75</v>
      </c>
      <c r="AT10" s="64">
        <v>280</v>
      </c>
      <c r="AU10" s="64"/>
      <c r="AV10" s="3"/>
      <c r="AW10" s="2">
        <f t="shared" ref="AW10:AW14" si="81">DATEVALUE(AY10)</f>
        <v>44037</v>
      </c>
      <c r="AX10" s="67" t="str">
        <f t="shared" ref="AX10:AX14" si="82">AW10&amp;"-"&amp;BA10</f>
        <v>44037-6</v>
      </c>
      <c r="AY10" s="141" t="s">
        <v>238</v>
      </c>
      <c r="AZ10" s="141" t="s">
        <v>204</v>
      </c>
      <c r="BA10" s="141">
        <v>6</v>
      </c>
      <c r="BB10" s="141">
        <v>6</v>
      </c>
      <c r="BC10" s="141" t="s">
        <v>158</v>
      </c>
      <c r="BD10" s="141" t="s">
        <v>239</v>
      </c>
      <c r="BE10" s="141">
        <v>94</v>
      </c>
      <c r="BF10" s="141">
        <v>8</v>
      </c>
      <c r="BG10" s="140"/>
      <c r="BH10" s="141" t="s">
        <v>240</v>
      </c>
      <c r="BI10" s="141" t="s">
        <v>241</v>
      </c>
      <c r="BJ10" s="141">
        <v>21</v>
      </c>
      <c r="BK10" s="141">
        <v>5</v>
      </c>
      <c r="BL10" s="141">
        <v>6</v>
      </c>
      <c r="BM10" s="141" t="s">
        <v>158</v>
      </c>
      <c r="BN10" s="141" t="s">
        <v>159</v>
      </c>
      <c r="BO10" s="141">
        <v>1</v>
      </c>
      <c r="BP10" s="141">
        <v>2</v>
      </c>
      <c r="BQ10" s="141">
        <v>14.25</v>
      </c>
      <c r="BR10" s="141">
        <v>3.5</v>
      </c>
      <c r="BS10" s="141">
        <v>4</v>
      </c>
      <c r="BT10" s="141">
        <v>3</v>
      </c>
      <c r="BU10" s="141">
        <v>4</v>
      </c>
      <c r="BV10" s="141">
        <v>3</v>
      </c>
      <c r="BW10" s="141">
        <v>4</v>
      </c>
      <c r="BX10" s="141">
        <v>5</v>
      </c>
      <c r="BY10" s="141">
        <v>2</v>
      </c>
      <c r="BZ10" s="141">
        <v>5</v>
      </c>
      <c r="CA10" s="141">
        <v>3</v>
      </c>
      <c r="CB10" s="141">
        <v>3</v>
      </c>
      <c r="CC10" s="141">
        <v>3</v>
      </c>
      <c r="CD10" s="141">
        <v>1</v>
      </c>
      <c r="CE10" s="141">
        <v>5</v>
      </c>
      <c r="CF10" s="141">
        <v>1</v>
      </c>
      <c r="CG10" s="141">
        <v>4</v>
      </c>
      <c r="CH10" s="141">
        <v>1</v>
      </c>
      <c r="CI10" s="141">
        <v>1</v>
      </c>
      <c r="CJ10" s="141">
        <v>5</v>
      </c>
      <c r="CK10" s="141">
        <v>3</v>
      </c>
      <c r="CL10" s="141">
        <v>4</v>
      </c>
      <c r="CM10" s="141">
        <v>2</v>
      </c>
      <c r="CN10" s="141">
        <v>3</v>
      </c>
      <c r="CO10" s="141">
        <v>5</v>
      </c>
      <c r="CP10" s="141">
        <v>5</v>
      </c>
      <c r="CQ10" s="141">
        <v>6.6</v>
      </c>
      <c r="CR10" s="141">
        <v>8.3000000000000007</v>
      </c>
      <c r="CS10" s="141">
        <v>3</v>
      </c>
      <c r="CT10" s="141">
        <v>2.8</v>
      </c>
      <c r="CU10" s="141">
        <v>4.0999999999999996</v>
      </c>
      <c r="CV10" s="141">
        <v>3.3</v>
      </c>
      <c r="CW10" s="141">
        <v>1.4</v>
      </c>
      <c r="CX10" s="141">
        <v>18.399999999999999</v>
      </c>
      <c r="CY10" s="141">
        <v>4</v>
      </c>
      <c r="CZ10" s="141">
        <v>4</v>
      </c>
      <c r="DA10" s="141">
        <v>3</v>
      </c>
      <c r="DB10" s="141">
        <v>3</v>
      </c>
      <c r="DC10" s="141">
        <v>7</v>
      </c>
      <c r="DD10" s="141">
        <v>5.9</v>
      </c>
      <c r="DE10" s="140"/>
      <c r="DF10" s="141">
        <v>68.400000000000006</v>
      </c>
      <c r="DG10" s="141" t="s">
        <v>162</v>
      </c>
      <c r="DH10" s="141" t="s">
        <v>242</v>
      </c>
      <c r="DI10" s="141">
        <v>5</v>
      </c>
      <c r="DJ10" s="141">
        <v>5</v>
      </c>
      <c r="DK10" s="141">
        <v>3</v>
      </c>
      <c r="DL10" s="141">
        <v>3</v>
      </c>
      <c r="DM10" s="141">
        <v>3</v>
      </c>
      <c r="DN10" s="141">
        <v>4</v>
      </c>
      <c r="DO10" s="141">
        <v>5</v>
      </c>
      <c r="DP10" s="141">
        <v>3</v>
      </c>
      <c r="DQ10" s="141">
        <v>3</v>
      </c>
      <c r="DR10" s="141">
        <v>6</v>
      </c>
      <c r="DS10" s="140"/>
      <c r="DT10" s="140"/>
      <c r="DU10" s="140"/>
      <c r="DV10" s="140"/>
      <c r="DW10" s="140"/>
      <c r="DX10" s="140"/>
      <c r="DY10" s="140"/>
      <c r="DZ10" s="140"/>
      <c r="EA10" s="141" t="s">
        <v>163</v>
      </c>
      <c r="EB10" s="141">
        <v>6</v>
      </c>
      <c r="EC10" s="141">
        <v>114</v>
      </c>
      <c r="ED10" s="141">
        <v>80</v>
      </c>
      <c r="EE10" s="141">
        <v>83</v>
      </c>
      <c r="EF10" s="141">
        <v>-3</v>
      </c>
      <c r="EG10" s="141">
        <v>22.5</v>
      </c>
      <c r="EH10" s="141">
        <v>45.3</v>
      </c>
      <c r="EI10" s="141">
        <v>68.400000000000006</v>
      </c>
      <c r="EJ10" s="141">
        <v>4</v>
      </c>
      <c r="EK10" s="141">
        <v>5</v>
      </c>
      <c r="EL10" s="141">
        <v>6</v>
      </c>
      <c r="EM10" s="141">
        <v>5</v>
      </c>
      <c r="EN10" s="141">
        <v>3</v>
      </c>
      <c r="EO10" s="141">
        <v>3.6</v>
      </c>
      <c r="EP10" s="141">
        <v>9.1</v>
      </c>
      <c r="EQ10" s="141">
        <v>14.1</v>
      </c>
      <c r="ER10" s="141">
        <v>168.6</v>
      </c>
      <c r="ES10" s="141">
        <v>57.6</v>
      </c>
      <c r="ET10" s="141">
        <v>57.7</v>
      </c>
      <c r="EU10" s="141">
        <v>57.6</v>
      </c>
      <c r="EV10" s="141">
        <v>53.4</v>
      </c>
      <c r="EW10" s="141">
        <v>56.2</v>
      </c>
      <c r="EX10" s="141">
        <v>92.6</v>
      </c>
      <c r="EY10" s="141">
        <v>173.7</v>
      </c>
      <c r="EZ10" s="141">
        <v>58.7</v>
      </c>
      <c r="FA10" s="141">
        <v>57.9</v>
      </c>
      <c r="FB10" s="141">
        <v>58.3</v>
      </c>
      <c r="FC10" s="141">
        <v>57.1</v>
      </c>
      <c r="FD10" s="141">
        <v>57.9</v>
      </c>
      <c r="FE10" s="141">
        <v>11.4</v>
      </c>
      <c r="FF10" s="141">
        <v>3.9</v>
      </c>
      <c r="FG10" s="141">
        <v>1.1000000000000001</v>
      </c>
      <c r="FH10" s="141">
        <v>94.6</v>
      </c>
      <c r="FI10" s="141">
        <v>85</v>
      </c>
      <c r="FJ10" s="141">
        <v>91</v>
      </c>
      <c r="FK10" s="141">
        <v>2.9</v>
      </c>
      <c r="FL10" s="141">
        <v>3</v>
      </c>
      <c r="FM10" s="140"/>
      <c r="FN10" s="140"/>
      <c r="FO10" s="140"/>
      <c r="FP10" s="140"/>
      <c r="FQ10" s="140"/>
      <c r="FR10" s="140"/>
      <c r="FS10" s="140"/>
      <c r="FT10" s="141" t="s">
        <v>214</v>
      </c>
      <c r="FU10" s="141" t="s">
        <v>243</v>
      </c>
      <c r="FV10" s="141">
        <v>21</v>
      </c>
      <c r="FW10" s="141">
        <v>5</v>
      </c>
      <c r="FX10" s="141">
        <v>5</v>
      </c>
      <c r="FY10" s="141">
        <v>5</v>
      </c>
      <c r="FZ10" s="141">
        <v>1</v>
      </c>
      <c r="GA10" s="141">
        <v>256214</v>
      </c>
      <c r="GB10" s="141">
        <v>9</v>
      </c>
      <c r="GC10" s="141">
        <v>10</v>
      </c>
      <c r="GD10" s="141">
        <v>4</v>
      </c>
      <c r="GE10" s="141">
        <v>4</v>
      </c>
      <c r="GF10" s="141">
        <v>4</v>
      </c>
      <c r="GG10" s="141">
        <v>11.8</v>
      </c>
      <c r="GH10" s="140"/>
      <c r="GI10" s="140"/>
      <c r="GJ10" s="140"/>
      <c r="GK10" s="141">
        <v>10</v>
      </c>
      <c r="GL10" s="140"/>
      <c r="GM10" s="140"/>
      <c r="GN10" s="140"/>
      <c r="GO10" s="140"/>
      <c r="GP10" s="141">
        <v>130.5</v>
      </c>
      <c r="GQ10" s="141">
        <v>3</v>
      </c>
      <c r="GR10"/>
      <c r="GS10"/>
      <c r="GT10"/>
      <c r="GU10"/>
      <c r="GV10"/>
      <c r="GW10"/>
      <c r="GY10" s="1"/>
      <c r="GZ10" s="1"/>
      <c r="HA10" s="1"/>
      <c r="HB10" s="1"/>
      <c r="HC10" s="1"/>
    </row>
    <row r="11" spans="1:211" x14ac:dyDescent="0.25">
      <c r="A11" s="20" t="str">
        <f t="shared" si="62"/>
        <v>7/25/2020</v>
      </c>
      <c r="B11" s="20">
        <f t="shared" si="63"/>
        <v>7</v>
      </c>
      <c r="C11" s="2" t="str">
        <f t="shared" si="64"/>
        <v xml:space="preserve"> 3</v>
      </c>
      <c r="D11" s="17">
        <f t="shared" si="65"/>
        <v>0</v>
      </c>
      <c r="E11" s="2">
        <f t="shared" si="66"/>
        <v>8</v>
      </c>
      <c r="F11" s="2" t="str">
        <f t="shared" si="67"/>
        <v>t</v>
      </c>
      <c r="G11" s="6">
        <f t="shared" si="68"/>
        <v>3</v>
      </c>
      <c r="H11" s="163">
        <f t="shared" si="69"/>
        <v>1</v>
      </c>
      <c r="I11" s="6">
        <f t="shared" si="27"/>
        <v>4</v>
      </c>
      <c r="J11" s="181">
        <f t="shared" si="8"/>
        <v>2</v>
      </c>
      <c r="K11" s="188">
        <f t="shared" si="9"/>
        <v>4</v>
      </c>
      <c r="L11" s="51"/>
      <c r="M11" s="164">
        <f t="shared" si="28"/>
        <v>2</v>
      </c>
      <c r="N11" s="6">
        <f t="shared" si="70"/>
        <v>3</v>
      </c>
      <c r="O11" s="6">
        <f t="shared" si="71"/>
        <v>2</v>
      </c>
      <c r="P11" s="6">
        <f t="shared" si="72"/>
        <v>3</v>
      </c>
      <c r="Q11" s="6">
        <f t="shared" si="73"/>
        <v>3</v>
      </c>
      <c r="R11" s="6">
        <f t="shared" si="74"/>
        <v>3</v>
      </c>
      <c r="S11" s="6">
        <f t="shared" si="75"/>
        <v>1</v>
      </c>
      <c r="T11" s="6">
        <f t="shared" si="76"/>
        <v>2</v>
      </c>
      <c r="U11" s="57">
        <f t="shared" si="77"/>
        <v>67.3</v>
      </c>
      <c r="V11" s="51">
        <f t="shared" si="78"/>
        <v>1</v>
      </c>
      <c r="W11" s="51">
        <f t="shared" si="79"/>
        <v>3</v>
      </c>
      <c r="X11" s="6">
        <f t="shared" si="80"/>
        <v>2</v>
      </c>
      <c r="Y11" s="6"/>
      <c r="Z11" s="6"/>
      <c r="AA11" s="6"/>
      <c r="AB11" s="6"/>
      <c r="AC11" s="24"/>
      <c r="AD11" s="62"/>
      <c r="AN11" s="2"/>
      <c r="AO11" s="2"/>
      <c r="AP11" s="63">
        <v>5</v>
      </c>
      <c r="AQ11" s="64">
        <v>2</v>
      </c>
      <c r="AR11" s="64">
        <v>35.75</v>
      </c>
      <c r="AS11" s="64">
        <v>79.5</v>
      </c>
      <c r="AT11" s="64">
        <v>210</v>
      </c>
      <c r="AU11" s="64"/>
      <c r="AV11" s="3"/>
      <c r="AW11" s="2">
        <f t="shared" si="81"/>
        <v>44037</v>
      </c>
      <c r="AX11" s="67" t="str">
        <f t="shared" si="82"/>
        <v>44037-7</v>
      </c>
      <c r="AY11" s="143" t="s">
        <v>238</v>
      </c>
      <c r="AZ11" s="143" t="s">
        <v>204</v>
      </c>
      <c r="BA11" s="143">
        <v>7</v>
      </c>
      <c r="BB11" s="143">
        <v>8</v>
      </c>
      <c r="BC11" s="143" t="s">
        <v>200</v>
      </c>
      <c r="BD11" s="143" t="s">
        <v>244</v>
      </c>
      <c r="BE11" s="143">
        <v>99</v>
      </c>
      <c r="BF11" s="143">
        <v>6</v>
      </c>
      <c r="BG11" s="142"/>
      <c r="BH11" s="143" t="s">
        <v>166</v>
      </c>
      <c r="BI11" s="143" t="s">
        <v>245</v>
      </c>
      <c r="BJ11" s="143">
        <v>48</v>
      </c>
      <c r="BK11" s="143">
        <v>2</v>
      </c>
      <c r="BL11" s="143">
        <v>8.5</v>
      </c>
      <c r="BM11" s="143" t="s">
        <v>199</v>
      </c>
      <c r="BN11" s="143" t="s">
        <v>201</v>
      </c>
      <c r="BO11" s="143">
        <v>3</v>
      </c>
      <c r="BP11" s="143">
        <v>3</v>
      </c>
      <c r="BQ11" s="143">
        <v>22.25</v>
      </c>
      <c r="BR11" s="143">
        <v>1</v>
      </c>
      <c r="BS11" s="143">
        <v>3</v>
      </c>
      <c r="BT11" s="143">
        <v>1</v>
      </c>
      <c r="BU11" s="143">
        <v>3</v>
      </c>
      <c r="BV11" s="143">
        <v>3</v>
      </c>
      <c r="BW11" s="143">
        <v>2</v>
      </c>
      <c r="BX11" s="143">
        <v>1</v>
      </c>
      <c r="BY11" s="143">
        <v>2</v>
      </c>
      <c r="BZ11" s="143">
        <v>1</v>
      </c>
      <c r="CA11" s="143">
        <v>3</v>
      </c>
      <c r="CB11" s="143">
        <v>1</v>
      </c>
      <c r="CC11" s="143">
        <v>3</v>
      </c>
      <c r="CD11" s="143">
        <v>1</v>
      </c>
      <c r="CE11" s="143">
        <v>1</v>
      </c>
      <c r="CF11" s="143">
        <v>2</v>
      </c>
      <c r="CG11" s="143">
        <v>1</v>
      </c>
      <c r="CH11" s="143">
        <v>2</v>
      </c>
      <c r="CI11" s="143">
        <v>1</v>
      </c>
      <c r="CJ11" s="143">
        <v>1</v>
      </c>
      <c r="CK11" s="143">
        <v>3</v>
      </c>
      <c r="CL11" s="143">
        <v>1</v>
      </c>
      <c r="CM11" s="143">
        <v>2</v>
      </c>
      <c r="CN11" s="143">
        <v>3</v>
      </c>
      <c r="CO11" s="143">
        <v>3</v>
      </c>
      <c r="CP11" s="143">
        <v>3</v>
      </c>
      <c r="CQ11" s="143">
        <v>0</v>
      </c>
      <c r="CR11" s="143">
        <v>8.6999999999999993</v>
      </c>
      <c r="CS11" s="143">
        <v>0</v>
      </c>
      <c r="CT11" s="143">
        <v>1</v>
      </c>
      <c r="CU11" s="143">
        <v>5.6</v>
      </c>
      <c r="CV11" s="143">
        <v>1.9</v>
      </c>
      <c r="CW11" s="143">
        <v>0.5</v>
      </c>
      <c r="CX11" s="143">
        <v>1.3</v>
      </c>
      <c r="CY11" s="143">
        <v>2</v>
      </c>
      <c r="CZ11" s="143">
        <v>1</v>
      </c>
      <c r="DA11" s="143">
        <v>3</v>
      </c>
      <c r="DB11" s="143">
        <v>2</v>
      </c>
      <c r="DC11" s="143">
        <v>4</v>
      </c>
      <c r="DD11" s="143">
        <v>-6.9</v>
      </c>
      <c r="DE11" s="143">
        <v>2</v>
      </c>
      <c r="DF11" s="143">
        <v>67.3</v>
      </c>
      <c r="DG11" s="143" t="s">
        <v>161</v>
      </c>
      <c r="DH11" s="143" t="s">
        <v>246</v>
      </c>
      <c r="DI11" s="143">
        <v>1</v>
      </c>
      <c r="DJ11" s="143">
        <v>1</v>
      </c>
      <c r="DK11" s="143">
        <v>1</v>
      </c>
      <c r="DL11" s="143">
        <v>3</v>
      </c>
      <c r="DM11" s="143">
        <v>3</v>
      </c>
      <c r="DN11" s="143">
        <v>3</v>
      </c>
      <c r="DO11" s="143">
        <v>1</v>
      </c>
      <c r="DP11" s="143">
        <v>3</v>
      </c>
      <c r="DQ11" s="143">
        <v>3</v>
      </c>
      <c r="DR11" s="143">
        <v>4.5</v>
      </c>
      <c r="DS11" s="142"/>
      <c r="DT11" s="142"/>
      <c r="DU11" s="142"/>
      <c r="DV11" s="142"/>
      <c r="DW11" s="142"/>
      <c r="DX11" s="142"/>
      <c r="DY11" s="142"/>
      <c r="DZ11" s="142"/>
      <c r="EA11" s="143" t="s">
        <v>231</v>
      </c>
      <c r="EB11" s="143">
        <v>3</v>
      </c>
      <c r="EC11" s="143">
        <v>102</v>
      </c>
      <c r="ED11" s="143">
        <v>79</v>
      </c>
      <c r="EE11" s="143">
        <v>90</v>
      </c>
      <c r="EF11" s="143">
        <v>-1</v>
      </c>
      <c r="EG11" s="143">
        <v>48.3</v>
      </c>
      <c r="EH11" s="143">
        <v>72</v>
      </c>
      <c r="EI11" s="143">
        <v>95.8</v>
      </c>
      <c r="EJ11" s="143">
        <v>5</v>
      </c>
      <c r="EK11" s="143">
        <v>3</v>
      </c>
      <c r="EL11" s="143">
        <v>3</v>
      </c>
      <c r="EM11" s="143">
        <v>10</v>
      </c>
      <c r="EN11" s="143">
        <v>2.6</v>
      </c>
      <c r="EO11" s="143">
        <v>1.5</v>
      </c>
      <c r="EP11" s="143">
        <v>1.5</v>
      </c>
      <c r="EQ11" s="143">
        <v>7.1</v>
      </c>
      <c r="ER11" s="143">
        <v>163.80000000000001</v>
      </c>
      <c r="ES11" s="143">
        <v>54.2</v>
      </c>
      <c r="ET11" s="143">
        <v>56.1</v>
      </c>
      <c r="EU11" s="143">
        <v>54.8</v>
      </c>
      <c r="EV11" s="143">
        <v>53.5</v>
      </c>
      <c r="EW11" s="143">
        <v>54.5</v>
      </c>
      <c r="EX11" s="143">
        <v>97.6</v>
      </c>
      <c r="EY11" s="143">
        <v>165.8</v>
      </c>
      <c r="EZ11" s="143">
        <v>54.7</v>
      </c>
      <c r="FA11" s="143">
        <v>55.7</v>
      </c>
      <c r="FB11" s="143">
        <v>55</v>
      </c>
      <c r="FC11" s="143">
        <v>55.5</v>
      </c>
      <c r="FD11" s="143">
        <v>55.1</v>
      </c>
      <c r="FE11" s="143">
        <v>0</v>
      </c>
      <c r="FF11" s="143">
        <v>0</v>
      </c>
      <c r="FG11" s="143">
        <v>0</v>
      </c>
      <c r="FH11" s="143">
        <v>91.4</v>
      </c>
      <c r="FI11" s="143">
        <v>86.7</v>
      </c>
      <c r="FJ11" s="143">
        <v>89.9</v>
      </c>
      <c r="FK11" s="143">
        <v>0</v>
      </c>
      <c r="FL11" s="143">
        <v>1</v>
      </c>
      <c r="FM11" s="142"/>
      <c r="FN11" s="142"/>
      <c r="FO11" s="142"/>
      <c r="FP11" s="142"/>
      <c r="FQ11" s="142"/>
      <c r="FR11" s="142"/>
      <c r="FS11" s="142"/>
      <c r="FT11" s="143" t="s">
        <v>232</v>
      </c>
      <c r="FU11" s="143" t="s">
        <v>247</v>
      </c>
      <c r="FV11" s="143">
        <v>48</v>
      </c>
      <c r="FW11" s="143">
        <v>4</v>
      </c>
      <c r="FX11" s="143">
        <v>2</v>
      </c>
      <c r="FY11" s="143">
        <v>8</v>
      </c>
      <c r="FZ11" s="143">
        <v>2</v>
      </c>
      <c r="GA11" s="143">
        <v>256215</v>
      </c>
      <c r="GB11" s="143">
        <v>8</v>
      </c>
      <c r="GC11" s="143">
        <v>10</v>
      </c>
      <c r="GD11" s="143">
        <v>2</v>
      </c>
      <c r="GE11" s="143">
        <v>3</v>
      </c>
      <c r="GF11" s="143">
        <v>3</v>
      </c>
      <c r="GG11" s="143">
        <v>25.5</v>
      </c>
      <c r="GH11" s="142"/>
      <c r="GI11" s="142"/>
      <c r="GJ11" s="142"/>
      <c r="GK11" s="143">
        <v>4</v>
      </c>
      <c r="GL11" s="142"/>
      <c r="GM11" s="142"/>
      <c r="GN11" s="142"/>
      <c r="GO11" s="142"/>
      <c r="GP11" s="143">
        <v>132.30000000000001</v>
      </c>
      <c r="GQ11" s="143">
        <v>4</v>
      </c>
      <c r="GR11"/>
      <c r="GS11"/>
      <c r="GT11"/>
      <c r="GU11"/>
      <c r="GV11"/>
      <c r="GW11"/>
      <c r="GY11" s="1"/>
      <c r="GZ11" s="1"/>
      <c r="HA11" s="1"/>
      <c r="HB11" s="1"/>
      <c r="HC11" s="1"/>
    </row>
    <row r="12" spans="1:211" x14ac:dyDescent="0.25">
      <c r="A12" s="20" t="str">
        <f t="shared" si="62"/>
        <v>7/25/2020</v>
      </c>
      <c r="B12" s="20">
        <f t="shared" si="63"/>
        <v>8</v>
      </c>
      <c r="C12" s="2" t="str">
        <f t="shared" si="64"/>
        <v xml:space="preserve"> 6</v>
      </c>
      <c r="D12" s="17">
        <f t="shared" si="65"/>
        <v>0</v>
      </c>
      <c r="E12" s="2">
        <f t="shared" si="66"/>
        <v>9</v>
      </c>
      <c r="F12" s="2" t="str">
        <f t="shared" si="67"/>
        <v>D</v>
      </c>
      <c r="G12" s="6">
        <f t="shared" si="68"/>
        <v>2</v>
      </c>
      <c r="H12" s="6">
        <f t="shared" si="69"/>
        <v>1</v>
      </c>
      <c r="I12" s="6">
        <f t="shared" si="27"/>
        <v>1</v>
      </c>
      <c r="J12" s="6">
        <f t="shared" si="8"/>
        <v>3</v>
      </c>
      <c r="K12" s="6">
        <f t="shared" si="9"/>
        <v>2</v>
      </c>
      <c r="L12" s="6"/>
      <c r="M12" s="6">
        <f t="shared" si="28"/>
        <v>1</v>
      </c>
      <c r="N12" s="6">
        <f t="shared" si="70"/>
        <v>2</v>
      </c>
      <c r="O12" s="6">
        <f t="shared" si="71"/>
        <v>4</v>
      </c>
      <c r="P12" s="6">
        <f t="shared" si="72"/>
        <v>2</v>
      </c>
      <c r="Q12" s="6">
        <f t="shared" si="73"/>
        <v>1</v>
      </c>
      <c r="R12" s="6">
        <f t="shared" si="74"/>
        <v>2</v>
      </c>
      <c r="S12" s="6">
        <f t="shared" si="75"/>
        <v>4</v>
      </c>
      <c r="T12" s="6">
        <f t="shared" si="76"/>
        <v>3</v>
      </c>
      <c r="U12" s="57">
        <f t="shared" si="77"/>
        <v>66.8</v>
      </c>
      <c r="V12" s="51">
        <f t="shared" si="78"/>
        <v>7</v>
      </c>
      <c r="W12" s="51">
        <f t="shared" si="79"/>
        <v>1</v>
      </c>
      <c r="X12" s="6">
        <f t="shared" si="80"/>
        <v>2</v>
      </c>
      <c r="Y12" s="6"/>
      <c r="Z12" s="6"/>
      <c r="AA12" s="6"/>
      <c r="AB12" s="6"/>
      <c r="AC12" s="24"/>
      <c r="AD12" s="62"/>
      <c r="AN12" s="2"/>
      <c r="AO12" s="2"/>
      <c r="AP12" s="63">
        <v>2.4500000000000002</v>
      </c>
      <c r="AQ12" s="64">
        <v>6.9</v>
      </c>
      <c r="AR12" s="64">
        <v>13.3</v>
      </c>
      <c r="AS12" s="64">
        <v>27</v>
      </c>
      <c r="AT12" s="64">
        <v>332</v>
      </c>
      <c r="AU12" s="64"/>
      <c r="AV12" s="3"/>
      <c r="AW12" s="2">
        <f t="shared" si="81"/>
        <v>44037</v>
      </c>
      <c r="AX12" s="67" t="str">
        <f t="shared" si="82"/>
        <v>44037-8</v>
      </c>
      <c r="AY12" s="145" t="s">
        <v>238</v>
      </c>
      <c r="AZ12" s="145" t="s">
        <v>204</v>
      </c>
      <c r="BA12" s="145">
        <v>8</v>
      </c>
      <c r="BB12" s="145">
        <v>9</v>
      </c>
      <c r="BC12" s="145" t="s">
        <v>158</v>
      </c>
      <c r="BD12" s="145" t="s">
        <v>221</v>
      </c>
      <c r="BE12" s="145">
        <v>105</v>
      </c>
      <c r="BF12" s="145">
        <v>7</v>
      </c>
      <c r="BG12" s="144"/>
      <c r="BH12" s="145" t="s">
        <v>164</v>
      </c>
      <c r="BI12" s="145" t="s">
        <v>248</v>
      </c>
      <c r="BJ12" s="145">
        <v>37</v>
      </c>
      <c r="BK12" s="145">
        <v>3</v>
      </c>
      <c r="BL12" s="145">
        <v>8</v>
      </c>
      <c r="BM12" s="145" t="s">
        <v>158</v>
      </c>
      <c r="BN12" s="145" t="s">
        <v>159</v>
      </c>
      <c r="BO12" s="145">
        <v>6</v>
      </c>
      <c r="BP12" s="145">
        <v>8</v>
      </c>
      <c r="BQ12" s="145">
        <v>17.5</v>
      </c>
      <c r="BR12" s="145">
        <v>2.5</v>
      </c>
      <c r="BS12" s="145">
        <v>2</v>
      </c>
      <c r="BT12" s="145">
        <v>1</v>
      </c>
      <c r="BU12" s="145">
        <v>2</v>
      </c>
      <c r="BV12" s="145">
        <v>2</v>
      </c>
      <c r="BW12" s="145">
        <v>3</v>
      </c>
      <c r="BX12" s="145">
        <v>6</v>
      </c>
      <c r="BY12" s="145">
        <v>6</v>
      </c>
      <c r="BZ12" s="145">
        <v>7</v>
      </c>
      <c r="CA12" s="145">
        <v>1</v>
      </c>
      <c r="CB12" s="145">
        <v>4</v>
      </c>
      <c r="CC12" s="145">
        <v>1</v>
      </c>
      <c r="CD12" s="145">
        <v>5</v>
      </c>
      <c r="CE12" s="145">
        <v>5</v>
      </c>
      <c r="CF12" s="145">
        <v>5</v>
      </c>
      <c r="CG12" s="145">
        <v>7</v>
      </c>
      <c r="CH12" s="145">
        <v>2</v>
      </c>
      <c r="CI12" s="145">
        <v>3</v>
      </c>
      <c r="CJ12" s="145">
        <v>6</v>
      </c>
      <c r="CK12" s="145">
        <v>1</v>
      </c>
      <c r="CL12" s="145">
        <v>4</v>
      </c>
      <c r="CM12" s="145">
        <v>4</v>
      </c>
      <c r="CN12" s="145">
        <v>2</v>
      </c>
      <c r="CO12" s="145">
        <v>1</v>
      </c>
      <c r="CP12" s="145">
        <v>2</v>
      </c>
      <c r="CQ12" s="145">
        <v>17</v>
      </c>
      <c r="CR12" s="145">
        <v>0</v>
      </c>
      <c r="CS12" s="145">
        <v>1.9</v>
      </c>
      <c r="CT12" s="145">
        <v>7.2</v>
      </c>
      <c r="CU12" s="145">
        <v>1.2</v>
      </c>
      <c r="CV12" s="145">
        <v>0</v>
      </c>
      <c r="CW12" s="145">
        <v>0</v>
      </c>
      <c r="CX12" s="145">
        <v>12.9</v>
      </c>
      <c r="CY12" s="145">
        <v>2</v>
      </c>
      <c r="CZ12" s="145">
        <v>7</v>
      </c>
      <c r="DA12" s="145">
        <v>1</v>
      </c>
      <c r="DB12" s="145">
        <v>2</v>
      </c>
      <c r="DC12" s="145">
        <v>8</v>
      </c>
      <c r="DD12" s="145">
        <v>-18</v>
      </c>
      <c r="DE12" s="145">
        <v>-1</v>
      </c>
      <c r="DF12" s="145">
        <v>66.8</v>
      </c>
      <c r="DG12" s="145" t="s">
        <v>160</v>
      </c>
      <c r="DH12" s="145" t="s">
        <v>236</v>
      </c>
      <c r="DI12" s="145">
        <v>6</v>
      </c>
      <c r="DJ12" s="145">
        <v>7</v>
      </c>
      <c r="DK12" s="145">
        <v>4</v>
      </c>
      <c r="DL12" s="145">
        <v>1</v>
      </c>
      <c r="DM12" s="145">
        <v>1</v>
      </c>
      <c r="DN12" s="145">
        <v>3</v>
      </c>
      <c r="DO12" s="145">
        <v>6</v>
      </c>
      <c r="DP12" s="145">
        <v>2</v>
      </c>
      <c r="DQ12" s="145">
        <v>2</v>
      </c>
      <c r="DR12" s="145">
        <v>3</v>
      </c>
      <c r="DS12" s="144"/>
      <c r="DT12" s="144"/>
      <c r="DU12" s="144"/>
      <c r="DV12" s="144"/>
      <c r="DW12" s="144"/>
      <c r="DX12" s="144"/>
      <c r="DY12" s="144"/>
      <c r="DZ12" s="144"/>
      <c r="EA12" s="145" t="s">
        <v>163</v>
      </c>
      <c r="EB12" s="145">
        <v>5</v>
      </c>
      <c r="EC12" s="145">
        <v>97</v>
      </c>
      <c r="ED12" s="145">
        <v>84</v>
      </c>
      <c r="EE12" s="145">
        <v>107</v>
      </c>
      <c r="EF12" s="145">
        <v>18</v>
      </c>
      <c r="EG12" s="145">
        <v>48</v>
      </c>
      <c r="EH12" s="145">
        <v>72.599999999999994</v>
      </c>
      <c r="EI12" s="145">
        <v>109.4</v>
      </c>
      <c r="EJ12" s="145">
        <v>6</v>
      </c>
      <c r="EK12" s="145">
        <v>2</v>
      </c>
      <c r="EL12" s="145">
        <v>2</v>
      </c>
      <c r="EM12" s="145">
        <v>1</v>
      </c>
      <c r="EN12" s="145">
        <v>4.5</v>
      </c>
      <c r="EO12" s="145">
        <v>1.5</v>
      </c>
      <c r="EP12" s="145">
        <v>0.2</v>
      </c>
      <c r="EQ12" s="145">
        <v>0</v>
      </c>
      <c r="ER12" s="145">
        <v>163</v>
      </c>
      <c r="ES12" s="145">
        <v>54.2</v>
      </c>
      <c r="ET12" s="145">
        <v>54.7</v>
      </c>
      <c r="EU12" s="145">
        <v>54.4</v>
      </c>
      <c r="EV12" s="145">
        <v>54.1</v>
      </c>
      <c r="EW12" s="145">
        <v>54.3</v>
      </c>
      <c r="EX12" s="145">
        <v>99.6</v>
      </c>
      <c r="EY12" s="145">
        <v>162.5</v>
      </c>
      <c r="EZ12" s="145">
        <v>55</v>
      </c>
      <c r="FA12" s="145">
        <v>53.7</v>
      </c>
      <c r="FB12" s="145">
        <v>54.6</v>
      </c>
      <c r="FC12" s="145">
        <v>53.8</v>
      </c>
      <c r="FD12" s="145">
        <v>54.3</v>
      </c>
      <c r="FE12" s="145">
        <v>10.6</v>
      </c>
      <c r="FF12" s="145">
        <v>7</v>
      </c>
      <c r="FG12" s="145">
        <v>1.6</v>
      </c>
      <c r="FH12" s="145">
        <v>90.6</v>
      </c>
      <c r="FI12" s="145">
        <v>87.4</v>
      </c>
      <c r="FJ12" s="145">
        <v>89.8</v>
      </c>
      <c r="FK12" s="145">
        <v>0</v>
      </c>
      <c r="FL12" s="145">
        <v>1</v>
      </c>
      <c r="FM12" s="144"/>
      <c r="FN12" s="144"/>
      <c r="FO12" s="144"/>
      <c r="FP12" s="144"/>
      <c r="FQ12" s="144"/>
      <c r="FR12" s="144"/>
      <c r="FS12" s="144"/>
      <c r="FT12" s="145" t="s">
        <v>192</v>
      </c>
      <c r="FU12" s="145" t="s">
        <v>249</v>
      </c>
      <c r="FV12" s="145">
        <v>37</v>
      </c>
      <c r="FW12" s="145">
        <v>1</v>
      </c>
      <c r="FX12" s="145">
        <v>3</v>
      </c>
      <c r="FY12" s="145">
        <v>6</v>
      </c>
      <c r="FZ12" s="145">
        <v>2</v>
      </c>
      <c r="GA12" s="145">
        <v>256216</v>
      </c>
      <c r="GB12" s="145">
        <v>8</v>
      </c>
      <c r="GC12" s="145">
        <v>10</v>
      </c>
      <c r="GD12" s="145">
        <v>1</v>
      </c>
      <c r="GE12" s="145">
        <v>2</v>
      </c>
      <c r="GF12" s="145">
        <v>2</v>
      </c>
      <c r="GG12" s="145">
        <v>22.6</v>
      </c>
      <c r="GH12" s="144"/>
      <c r="GI12" s="144"/>
      <c r="GJ12" s="144"/>
      <c r="GK12" s="145">
        <v>6</v>
      </c>
      <c r="GL12" s="144"/>
      <c r="GM12" s="144"/>
      <c r="GN12" s="144"/>
      <c r="GO12" s="144"/>
      <c r="GP12" s="145">
        <v>133.30000000000001</v>
      </c>
      <c r="GQ12" s="145">
        <v>2</v>
      </c>
      <c r="GR12" s="33"/>
      <c r="GS12" s="33"/>
      <c r="GT12" s="33"/>
      <c r="GU12" s="33"/>
      <c r="GV12" s="33"/>
      <c r="GW12" s="33"/>
      <c r="GX12" s="1"/>
      <c r="GY12" s="1"/>
      <c r="GZ12" s="1"/>
      <c r="HA12" s="1"/>
      <c r="HB12" s="1"/>
      <c r="HC12" s="1"/>
    </row>
    <row r="13" spans="1:211" x14ac:dyDescent="0.25">
      <c r="A13" s="20" t="str">
        <f t="shared" si="62"/>
        <v>7/25/2020</v>
      </c>
      <c r="B13" s="20">
        <f t="shared" si="63"/>
        <v>9</v>
      </c>
      <c r="C13" s="2" t="str">
        <f t="shared" si="64"/>
        <v>10</v>
      </c>
      <c r="D13" s="17">
        <f t="shared" si="65"/>
        <v>0</v>
      </c>
      <c r="E13" s="2">
        <f t="shared" si="66"/>
        <v>8.5</v>
      </c>
      <c r="F13" s="2" t="str">
        <f t="shared" si="67"/>
        <v>T</v>
      </c>
      <c r="G13" s="6">
        <f t="shared" si="68"/>
        <v>11</v>
      </c>
      <c r="H13" s="163">
        <f t="shared" si="69"/>
        <v>11</v>
      </c>
      <c r="I13" s="6">
        <f t="shared" si="27"/>
        <v>8</v>
      </c>
      <c r="J13" s="181">
        <f t="shared" si="8"/>
        <v>4</v>
      </c>
      <c r="K13" s="188">
        <f t="shared" si="9"/>
        <v>5</v>
      </c>
      <c r="L13" s="51"/>
      <c r="M13" s="164">
        <f t="shared" si="28"/>
        <v>9</v>
      </c>
      <c r="N13" s="6">
        <f t="shared" si="70"/>
        <v>8</v>
      </c>
      <c r="O13" s="6">
        <f t="shared" si="71"/>
        <v>7</v>
      </c>
      <c r="P13" s="6">
        <f t="shared" si="72"/>
        <v>9</v>
      </c>
      <c r="Q13" s="6">
        <f t="shared" si="73"/>
        <v>11</v>
      </c>
      <c r="R13" s="6">
        <f t="shared" si="74"/>
        <v>9</v>
      </c>
      <c r="S13" s="6">
        <f t="shared" si="75"/>
        <v>9</v>
      </c>
      <c r="T13" s="6">
        <f t="shared" si="76"/>
        <v>9</v>
      </c>
      <c r="U13" s="57">
        <f t="shared" si="77"/>
        <v>67.400000000000006</v>
      </c>
      <c r="V13" s="51">
        <f t="shared" si="78"/>
        <v>8</v>
      </c>
      <c r="W13" s="51">
        <f t="shared" si="79"/>
        <v>8</v>
      </c>
      <c r="X13" s="6">
        <f t="shared" si="80"/>
        <v>10</v>
      </c>
      <c r="Y13" s="6"/>
      <c r="Z13" s="6"/>
      <c r="AA13" s="6"/>
      <c r="AB13" s="6"/>
      <c r="AC13" s="24"/>
      <c r="AD13" s="62"/>
      <c r="AN13" s="2"/>
      <c r="AO13" s="2"/>
      <c r="AP13" s="63">
        <v>17.3</v>
      </c>
      <c r="AQ13" s="64">
        <v>36.6</v>
      </c>
      <c r="AR13" s="64">
        <v>405</v>
      </c>
      <c r="AS13" s="64">
        <v>82.75</v>
      </c>
      <c r="AT13" s="64">
        <v>354</v>
      </c>
      <c r="AU13" s="64"/>
      <c r="AV13" s="3"/>
      <c r="AW13" s="2">
        <f t="shared" si="81"/>
        <v>44037</v>
      </c>
      <c r="AX13" s="67" t="str">
        <f t="shared" si="82"/>
        <v>44037-9</v>
      </c>
      <c r="AY13" s="147" t="s">
        <v>238</v>
      </c>
      <c r="AZ13" s="147" t="s">
        <v>204</v>
      </c>
      <c r="BA13" s="147">
        <v>9</v>
      </c>
      <c r="BB13" s="147">
        <v>8.5</v>
      </c>
      <c r="BC13" s="147" t="s">
        <v>199</v>
      </c>
      <c r="BD13" s="147" t="s">
        <v>212</v>
      </c>
      <c r="BE13" s="147">
        <v>95</v>
      </c>
      <c r="BF13" s="147">
        <v>12</v>
      </c>
      <c r="BG13" s="146"/>
      <c r="BH13" s="147" t="s">
        <v>250</v>
      </c>
      <c r="BI13" s="147" t="s">
        <v>251</v>
      </c>
      <c r="BJ13" s="147">
        <v>14</v>
      </c>
      <c r="BK13" s="147">
        <v>1</v>
      </c>
      <c r="BL13" s="147">
        <v>7</v>
      </c>
      <c r="BM13" s="147" t="s">
        <v>199</v>
      </c>
      <c r="BN13" s="147" t="s">
        <v>252</v>
      </c>
      <c r="BO13" s="147">
        <v>2</v>
      </c>
      <c r="BP13" s="147">
        <v>5</v>
      </c>
      <c r="BQ13" s="147">
        <v>0</v>
      </c>
      <c r="BR13" s="147">
        <v>20</v>
      </c>
      <c r="BS13" s="147">
        <v>11</v>
      </c>
      <c r="BT13" s="147">
        <v>11</v>
      </c>
      <c r="BU13" s="147">
        <v>11</v>
      </c>
      <c r="BV13" s="147">
        <v>10</v>
      </c>
      <c r="BW13" s="147">
        <v>9</v>
      </c>
      <c r="BX13" s="147">
        <v>6</v>
      </c>
      <c r="BY13" s="147">
        <v>8</v>
      </c>
      <c r="BZ13" s="147">
        <v>6</v>
      </c>
      <c r="CA13" s="147">
        <v>11</v>
      </c>
      <c r="CB13" s="147">
        <v>10</v>
      </c>
      <c r="CC13" s="147">
        <v>10</v>
      </c>
      <c r="CD13" s="147">
        <v>8</v>
      </c>
      <c r="CE13" s="147">
        <v>4</v>
      </c>
      <c r="CF13" s="147">
        <v>6</v>
      </c>
      <c r="CG13" s="147">
        <v>3</v>
      </c>
      <c r="CH13" s="147">
        <v>9</v>
      </c>
      <c r="CI13" s="147">
        <v>6</v>
      </c>
      <c r="CJ13" s="147">
        <v>8</v>
      </c>
      <c r="CK13" s="147">
        <v>11</v>
      </c>
      <c r="CL13" s="147">
        <v>9</v>
      </c>
      <c r="CM13" s="147">
        <v>7</v>
      </c>
      <c r="CN13" s="147">
        <v>9</v>
      </c>
      <c r="CO13" s="147">
        <v>11</v>
      </c>
      <c r="CP13" s="147">
        <v>9</v>
      </c>
      <c r="CQ13" s="147">
        <v>12.2</v>
      </c>
      <c r="CR13" s="147">
        <v>9.6999999999999993</v>
      </c>
      <c r="CS13" s="147">
        <v>6.4</v>
      </c>
      <c r="CT13" s="147">
        <v>5.0999999999999996</v>
      </c>
      <c r="CU13" s="147">
        <v>7.2</v>
      </c>
      <c r="CV13" s="147">
        <v>4.5</v>
      </c>
      <c r="CW13" s="147">
        <v>1.8</v>
      </c>
      <c r="CX13" s="147">
        <v>29.7</v>
      </c>
      <c r="CY13" s="147">
        <v>10</v>
      </c>
      <c r="CZ13" s="147">
        <v>8</v>
      </c>
      <c r="DA13" s="147">
        <v>8</v>
      </c>
      <c r="DB13" s="147">
        <v>10</v>
      </c>
      <c r="DC13" s="147">
        <v>16</v>
      </c>
      <c r="DD13" s="147">
        <v>-13.6</v>
      </c>
      <c r="DE13" s="146"/>
      <c r="DF13" s="147">
        <v>67.400000000000006</v>
      </c>
      <c r="DG13" s="147" t="s">
        <v>161</v>
      </c>
      <c r="DH13" s="147" t="s">
        <v>253</v>
      </c>
      <c r="DI13" s="147">
        <v>6</v>
      </c>
      <c r="DJ13" s="147">
        <v>6</v>
      </c>
      <c r="DK13" s="147">
        <v>10</v>
      </c>
      <c r="DL13" s="147">
        <v>10</v>
      </c>
      <c r="DM13" s="147">
        <v>11</v>
      </c>
      <c r="DN13" s="147">
        <v>11</v>
      </c>
      <c r="DO13" s="147">
        <v>8</v>
      </c>
      <c r="DP13" s="147">
        <v>11</v>
      </c>
      <c r="DQ13" s="147">
        <v>11</v>
      </c>
      <c r="DR13" s="147">
        <v>12</v>
      </c>
      <c r="DS13" s="146"/>
      <c r="DT13" s="146"/>
      <c r="DU13" s="146"/>
      <c r="DV13" s="146"/>
      <c r="DW13" s="146"/>
      <c r="DX13" s="146"/>
      <c r="DY13" s="146"/>
      <c r="DZ13" s="146"/>
      <c r="EA13" s="147" t="s">
        <v>163</v>
      </c>
      <c r="EB13" s="147">
        <v>3</v>
      </c>
      <c r="EC13" s="147">
        <v>94</v>
      </c>
      <c r="ED13" s="147">
        <v>68</v>
      </c>
      <c r="EE13" s="147">
        <v>86</v>
      </c>
      <c r="EF13" s="147">
        <v>31</v>
      </c>
      <c r="EG13" s="147">
        <v>47.1</v>
      </c>
      <c r="EH13" s="147">
        <v>72.599999999999994</v>
      </c>
      <c r="EI13" s="147">
        <v>105.3</v>
      </c>
      <c r="EJ13" s="147">
        <v>11</v>
      </c>
      <c r="EK13" s="147">
        <v>11</v>
      </c>
      <c r="EL13" s="147">
        <v>7</v>
      </c>
      <c r="EM13" s="147">
        <v>5</v>
      </c>
      <c r="EN13" s="147">
        <v>9.8000000000000007</v>
      </c>
      <c r="EO13" s="147">
        <v>7.8</v>
      </c>
      <c r="EP13" s="147">
        <v>6.5</v>
      </c>
      <c r="EQ13" s="147">
        <v>3.5</v>
      </c>
      <c r="ER13" s="147">
        <v>158.30000000000001</v>
      </c>
      <c r="ES13" s="147">
        <v>54.3</v>
      </c>
      <c r="ET13" s="147">
        <v>52.4</v>
      </c>
      <c r="EU13" s="147">
        <v>53.7</v>
      </c>
      <c r="EV13" s="147">
        <v>51.6</v>
      </c>
      <c r="EW13" s="147">
        <v>53</v>
      </c>
      <c r="EX13" s="147">
        <v>96.1</v>
      </c>
      <c r="EY13" s="147">
        <v>158.30000000000001</v>
      </c>
      <c r="EZ13" s="147">
        <v>56.1</v>
      </c>
      <c r="FA13" s="147">
        <v>51.8</v>
      </c>
      <c r="FB13" s="147">
        <v>54.6</v>
      </c>
      <c r="FC13" s="147">
        <v>50.5</v>
      </c>
      <c r="FD13" s="147">
        <v>53.3</v>
      </c>
      <c r="FE13" s="147">
        <v>7.5</v>
      </c>
      <c r="FF13" s="147">
        <v>3.8</v>
      </c>
      <c r="FG13" s="147">
        <v>2.9</v>
      </c>
      <c r="FH13" s="147">
        <v>88.3</v>
      </c>
      <c r="FI13" s="147">
        <v>87.3</v>
      </c>
      <c r="FJ13" s="147">
        <v>88.6</v>
      </c>
      <c r="FK13" s="147">
        <v>7.5</v>
      </c>
      <c r="FL13" s="147">
        <v>9</v>
      </c>
      <c r="FM13" s="146"/>
      <c r="FN13" s="146"/>
      <c r="FO13" s="146"/>
      <c r="FP13" s="146"/>
      <c r="FQ13" s="146"/>
      <c r="FR13" s="146"/>
      <c r="FS13" s="146"/>
      <c r="FT13" s="147" t="s">
        <v>214</v>
      </c>
      <c r="FU13" s="147" t="s">
        <v>254</v>
      </c>
      <c r="FV13" s="147">
        <v>14</v>
      </c>
      <c r="FW13" s="147">
        <v>8</v>
      </c>
      <c r="FX13" s="147">
        <v>4</v>
      </c>
      <c r="FY13" s="147">
        <v>10</v>
      </c>
      <c r="FZ13" s="147">
        <v>12</v>
      </c>
      <c r="GA13" s="147">
        <v>256217</v>
      </c>
      <c r="GB13" s="147">
        <v>12</v>
      </c>
      <c r="GC13" s="147">
        <v>999</v>
      </c>
      <c r="GD13" s="147">
        <v>9</v>
      </c>
      <c r="GE13" s="147">
        <v>8</v>
      </c>
      <c r="GF13" s="147">
        <v>8</v>
      </c>
      <c r="GG13" s="147">
        <v>0</v>
      </c>
      <c r="GH13" s="146"/>
      <c r="GI13" s="146"/>
      <c r="GJ13" s="146"/>
      <c r="GK13" s="147">
        <v>11</v>
      </c>
      <c r="GL13" s="146"/>
      <c r="GM13" s="146"/>
      <c r="GN13" s="146"/>
      <c r="GO13" s="146"/>
      <c r="GP13" s="147">
        <v>124.6</v>
      </c>
      <c r="GQ13" s="147">
        <v>5</v>
      </c>
      <c r="GR13" s="33"/>
      <c r="GS13" s="33"/>
      <c r="GT13" s="33"/>
      <c r="GU13" s="33"/>
      <c r="GV13" s="33"/>
      <c r="GW13" s="33"/>
      <c r="GX13" s="1"/>
      <c r="GY13" s="1"/>
      <c r="GZ13" s="1"/>
      <c r="HA13" s="1"/>
      <c r="HB13" s="1"/>
      <c r="HC13" s="1"/>
    </row>
    <row r="14" spans="1:211" x14ac:dyDescent="0.25">
      <c r="A14" s="20" t="str">
        <f t="shared" si="62"/>
        <v>7/25/2020</v>
      </c>
      <c r="B14" s="20">
        <f t="shared" si="63"/>
        <v>10</v>
      </c>
      <c r="C14" s="2" t="str">
        <f t="shared" si="64"/>
        <v xml:space="preserve"> 4</v>
      </c>
      <c r="D14" s="17">
        <f t="shared" si="65"/>
        <v>0</v>
      </c>
      <c r="E14" s="2">
        <f t="shared" si="66"/>
        <v>6</v>
      </c>
      <c r="F14" s="2" t="str">
        <f t="shared" si="67"/>
        <v>D</v>
      </c>
      <c r="G14" s="6">
        <f t="shared" si="68"/>
        <v>1</v>
      </c>
      <c r="H14" s="6">
        <f t="shared" si="69"/>
        <v>1</v>
      </c>
      <c r="I14" s="6">
        <f t="shared" si="27"/>
        <v>1</v>
      </c>
      <c r="J14" s="6">
        <f t="shared" si="8"/>
        <v>1</v>
      </c>
      <c r="K14" s="6">
        <f t="shared" si="9"/>
        <v>1</v>
      </c>
      <c r="L14" s="6"/>
      <c r="M14" s="6">
        <f t="shared" si="28"/>
        <v>1</v>
      </c>
      <c r="N14" s="6">
        <f t="shared" si="70"/>
        <v>1</v>
      </c>
      <c r="O14" s="6">
        <f t="shared" si="71"/>
        <v>4</v>
      </c>
      <c r="P14" s="6">
        <f t="shared" si="72"/>
        <v>2</v>
      </c>
      <c r="Q14" s="6">
        <f t="shared" si="73"/>
        <v>1</v>
      </c>
      <c r="R14" s="6">
        <f t="shared" si="74"/>
        <v>1</v>
      </c>
      <c r="S14" s="6">
        <f t="shared" si="75"/>
        <v>1</v>
      </c>
      <c r="T14" s="6">
        <f t="shared" si="76"/>
        <v>1</v>
      </c>
      <c r="U14" s="57">
        <f t="shared" si="77"/>
        <v>67.900000000000006</v>
      </c>
      <c r="V14" s="51">
        <f t="shared" si="78"/>
        <v>1</v>
      </c>
      <c r="W14" s="51">
        <f t="shared" si="79"/>
        <v>3</v>
      </c>
      <c r="X14" s="6">
        <f t="shared" si="80"/>
        <v>1</v>
      </c>
      <c r="Y14" s="6"/>
      <c r="Z14" s="6"/>
      <c r="AA14" s="6"/>
      <c r="AB14" s="6"/>
      <c r="AC14" s="24"/>
      <c r="AD14" s="62"/>
      <c r="AN14" s="2"/>
      <c r="AO14" s="2"/>
      <c r="AP14" s="63">
        <v>0.4</v>
      </c>
      <c r="AQ14" s="64">
        <v>2.8</v>
      </c>
      <c r="AR14" s="64">
        <v>4.45</v>
      </c>
      <c r="AS14" s="64">
        <v>31</v>
      </c>
      <c r="AT14" s="64">
        <v>105.75</v>
      </c>
      <c r="AU14" s="64"/>
      <c r="AV14" s="3"/>
      <c r="AW14" s="2">
        <f t="shared" si="81"/>
        <v>44037</v>
      </c>
      <c r="AX14" s="67" t="str">
        <f t="shared" si="82"/>
        <v>44037-10</v>
      </c>
      <c r="AY14" s="149" t="s">
        <v>238</v>
      </c>
      <c r="AZ14" s="149" t="s">
        <v>204</v>
      </c>
      <c r="BA14" s="149">
        <v>10</v>
      </c>
      <c r="BB14" s="149">
        <v>6</v>
      </c>
      <c r="BC14" s="149" t="s">
        <v>158</v>
      </c>
      <c r="BD14" s="149" t="s">
        <v>255</v>
      </c>
      <c r="BE14" s="149">
        <v>116</v>
      </c>
      <c r="BF14" s="149">
        <v>5</v>
      </c>
      <c r="BG14" s="148"/>
      <c r="BH14" s="149" t="s">
        <v>240</v>
      </c>
      <c r="BI14" s="149" t="s">
        <v>256</v>
      </c>
      <c r="BJ14" s="149">
        <v>49</v>
      </c>
      <c r="BK14" s="149">
        <v>2</v>
      </c>
      <c r="BL14" s="149">
        <v>6</v>
      </c>
      <c r="BM14" s="149" t="s">
        <v>158</v>
      </c>
      <c r="BN14" s="149" t="s">
        <v>159</v>
      </c>
      <c r="BO14" s="149">
        <v>5</v>
      </c>
      <c r="BP14" s="149">
        <v>4</v>
      </c>
      <c r="BQ14" s="149">
        <v>22</v>
      </c>
      <c r="BR14" s="149">
        <v>1.5</v>
      </c>
      <c r="BS14" s="149">
        <v>1</v>
      </c>
      <c r="BT14" s="149">
        <v>1</v>
      </c>
      <c r="BU14" s="149">
        <v>1</v>
      </c>
      <c r="BV14" s="149">
        <v>1</v>
      </c>
      <c r="BW14" s="149">
        <v>1</v>
      </c>
      <c r="BX14" s="149">
        <v>1</v>
      </c>
      <c r="BY14" s="149">
        <v>4</v>
      </c>
      <c r="BZ14" s="149">
        <v>3</v>
      </c>
      <c r="CA14" s="149">
        <v>2</v>
      </c>
      <c r="CB14" s="149">
        <v>1</v>
      </c>
      <c r="CC14" s="149">
        <v>2</v>
      </c>
      <c r="CD14" s="149">
        <v>1</v>
      </c>
      <c r="CE14" s="149">
        <v>1</v>
      </c>
      <c r="CF14" s="149">
        <v>4</v>
      </c>
      <c r="CG14" s="149">
        <v>3</v>
      </c>
      <c r="CH14" s="149">
        <v>2</v>
      </c>
      <c r="CI14" s="149">
        <v>1</v>
      </c>
      <c r="CJ14" s="149">
        <v>3</v>
      </c>
      <c r="CK14" s="149">
        <v>2</v>
      </c>
      <c r="CL14" s="149">
        <v>1</v>
      </c>
      <c r="CM14" s="149">
        <v>4</v>
      </c>
      <c r="CN14" s="149">
        <v>2</v>
      </c>
      <c r="CO14" s="149">
        <v>1</v>
      </c>
      <c r="CP14" s="149">
        <v>1</v>
      </c>
      <c r="CQ14" s="149">
        <v>1.1000000000000001</v>
      </c>
      <c r="CR14" s="149">
        <v>5</v>
      </c>
      <c r="CS14" s="149">
        <v>0</v>
      </c>
      <c r="CT14" s="149">
        <v>3.6</v>
      </c>
      <c r="CU14" s="149">
        <v>2.4</v>
      </c>
      <c r="CV14" s="149">
        <v>0</v>
      </c>
      <c r="CW14" s="149">
        <v>0</v>
      </c>
      <c r="CX14" s="149">
        <v>0</v>
      </c>
      <c r="CY14" s="149">
        <v>1</v>
      </c>
      <c r="CZ14" s="149">
        <v>1</v>
      </c>
      <c r="DA14" s="149">
        <v>3</v>
      </c>
      <c r="DB14" s="149">
        <v>1</v>
      </c>
      <c r="DC14" s="149">
        <v>4</v>
      </c>
      <c r="DD14" s="149">
        <v>4.5999999999999996</v>
      </c>
      <c r="DE14" s="148"/>
      <c r="DF14" s="149">
        <v>67.900000000000006</v>
      </c>
      <c r="DG14" s="149" t="s">
        <v>257</v>
      </c>
      <c r="DH14" s="149" t="s">
        <v>258</v>
      </c>
      <c r="DI14" s="149">
        <v>1</v>
      </c>
      <c r="DJ14" s="149">
        <v>3</v>
      </c>
      <c r="DK14" s="149">
        <v>1</v>
      </c>
      <c r="DL14" s="149">
        <v>2</v>
      </c>
      <c r="DM14" s="149">
        <v>2</v>
      </c>
      <c r="DN14" s="149">
        <v>1</v>
      </c>
      <c r="DO14" s="149">
        <v>1</v>
      </c>
      <c r="DP14" s="149">
        <v>1</v>
      </c>
      <c r="DQ14" s="149">
        <v>2</v>
      </c>
      <c r="DR14" s="149">
        <v>0.8</v>
      </c>
      <c r="DS14" s="148"/>
      <c r="DT14" s="148"/>
      <c r="DU14" s="148"/>
      <c r="DV14" s="148"/>
      <c r="DW14" s="148"/>
      <c r="DX14" s="148"/>
      <c r="DY14" s="148"/>
      <c r="DZ14" s="148"/>
      <c r="EA14" s="149" t="s">
        <v>231</v>
      </c>
      <c r="EB14" s="149">
        <v>4</v>
      </c>
      <c r="EC14" s="149">
        <v>106</v>
      </c>
      <c r="ED14" s="149">
        <v>96</v>
      </c>
      <c r="EE14" s="149">
        <v>119</v>
      </c>
      <c r="EF14" s="149">
        <v>-4</v>
      </c>
      <c r="EG14" s="149">
        <v>21.5</v>
      </c>
      <c r="EH14" s="149">
        <v>44.5</v>
      </c>
      <c r="EI14" s="149">
        <v>68</v>
      </c>
      <c r="EJ14" s="149">
        <v>2</v>
      </c>
      <c r="EK14" s="149">
        <v>2</v>
      </c>
      <c r="EL14" s="149">
        <v>1</v>
      </c>
      <c r="EM14" s="149">
        <v>1</v>
      </c>
      <c r="EN14" s="149">
        <v>0.2</v>
      </c>
      <c r="EO14" s="149">
        <v>0.2</v>
      </c>
      <c r="EP14" s="149">
        <v>0</v>
      </c>
      <c r="EQ14" s="149">
        <v>0</v>
      </c>
      <c r="ER14" s="149">
        <v>175</v>
      </c>
      <c r="ES14" s="149">
        <v>61.3</v>
      </c>
      <c r="ET14" s="149">
        <v>57.4</v>
      </c>
      <c r="EU14" s="149">
        <v>59.3</v>
      </c>
      <c r="EV14" s="149">
        <v>56.2</v>
      </c>
      <c r="EW14" s="149">
        <v>58.2</v>
      </c>
      <c r="EX14" s="149">
        <v>94.9</v>
      </c>
      <c r="EY14" s="149">
        <v>175</v>
      </c>
      <c r="EZ14" s="149">
        <v>61.4</v>
      </c>
      <c r="FA14" s="149">
        <v>57.4</v>
      </c>
      <c r="FB14" s="149">
        <v>59.3</v>
      </c>
      <c r="FC14" s="149">
        <v>56.2</v>
      </c>
      <c r="FD14" s="149">
        <v>58.2</v>
      </c>
      <c r="FE14" s="149">
        <v>0</v>
      </c>
      <c r="FF14" s="149">
        <v>1</v>
      </c>
      <c r="FG14" s="149">
        <v>0</v>
      </c>
      <c r="FH14" s="149">
        <v>97.9</v>
      </c>
      <c r="FI14" s="149">
        <v>84.8</v>
      </c>
      <c r="FJ14" s="149">
        <v>92.7</v>
      </c>
      <c r="FK14" s="149">
        <v>0</v>
      </c>
      <c r="FL14" s="149">
        <v>1</v>
      </c>
      <c r="FM14" s="148"/>
      <c r="FN14" s="148"/>
      <c r="FO14" s="148"/>
      <c r="FP14" s="148"/>
      <c r="FQ14" s="148"/>
      <c r="FR14" s="148"/>
      <c r="FS14" s="148"/>
      <c r="FT14" s="149" t="s">
        <v>259</v>
      </c>
      <c r="FU14" s="149" t="s">
        <v>260</v>
      </c>
      <c r="FV14" s="149">
        <v>49</v>
      </c>
      <c r="FW14" s="149">
        <v>1</v>
      </c>
      <c r="FX14" s="149">
        <v>1</v>
      </c>
      <c r="FY14" s="149">
        <v>2</v>
      </c>
      <c r="FZ14" s="149">
        <v>1</v>
      </c>
      <c r="GA14" s="149">
        <v>256218</v>
      </c>
      <c r="GB14" s="149">
        <v>5</v>
      </c>
      <c r="GC14" s="149">
        <v>10</v>
      </c>
      <c r="GD14" s="149">
        <v>1</v>
      </c>
      <c r="GE14" s="149">
        <v>1</v>
      </c>
      <c r="GF14" s="149">
        <v>1</v>
      </c>
      <c r="GG14" s="149">
        <v>34.700000000000003</v>
      </c>
      <c r="GH14" s="148"/>
      <c r="GI14" s="148"/>
      <c r="GJ14" s="148"/>
      <c r="GK14" s="149">
        <v>2</v>
      </c>
      <c r="GL14" s="148"/>
      <c r="GM14" s="148"/>
      <c r="GN14" s="148"/>
      <c r="GO14" s="148"/>
      <c r="GP14" s="149">
        <v>149.19999999999999</v>
      </c>
      <c r="GQ14" s="149">
        <v>1</v>
      </c>
      <c r="GR14" s="33"/>
      <c r="GS14" s="33"/>
      <c r="GT14" s="33"/>
      <c r="GU14" s="33"/>
      <c r="GV14" s="33"/>
      <c r="GW14" s="33"/>
      <c r="GX14" s="1"/>
      <c r="GY14" s="1"/>
      <c r="GZ14" s="1"/>
      <c r="HA14" s="1"/>
      <c r="HB14" s="1"/>
      <c r="HC14" s="1"/>
    </row>
    <row r="15" spans="1:211" x14ac:dyDescent="0.25">
      <c r="A15" s="20" t="str">
        <f t="shared" si="62"/>
        <v>7/26/2020</v>
      </c>
      <c r="B15" s="20">
        <f t="shared" ref="B15:B17" si="83">BA15</f>
        <v>7</v>
      </c>
      <c r="C15" s="2" t="str">
        <f t="shared" ref="C15:C17" si="84">BH15</f>
        <v xml:space="preserve"> 3</v>
      </c>
      <c r="D15" s="17">
        <f t="shared" ref="D15:D17" si="85">AV15</f>
        <v>0</v>
      </c>
      <c r="E15" s="2">
        <f t="shared" ref="E15:E17" si="86">BB15</f>
        <v>5.5</v>
      </c>
      <c r="F15" s="2" t="str">
        <f t="shared" ref="F15:F17" si="87">BC15</f>
        <v>T</v>
      </c>
      <c r="G15" s="6">
        <f t="shared" ref="G15:G17" si="88">BS15</f>
        <v>5</v>
      </c>
      <c r="H15" s="163">
        <f t="shared" ref="H15:H17" si="89">BT15</f>
        <v>5</v>
      </c>
      <c r="I15" s="6">
        <f t="shared" si="27"/>
        <v>5</v>
      </c>
      <c r="J15" s="181">
        <f t="shared" si="8"/>
        <v>8</v>
      </c>
      <c r="K15" s="188">
        <f t="shared" si="9"/>
        <v>5</v>
      </c>
      <c r="L15" s="51"/>
      <c r="M15" s="164">
        <f t="shared" si="28"/>
        <v>6</v>
      </c>
      <c r="N15" s="6">
        <f t="shared" ref="N15:N17" si="90">GF15</f>
        <v>6</v>
      </c>
      <c r="O15" s="6">
        <f t="shared" ref="O15:O17" si="91">CM15</f>
        <v>5</v>
      </c>
      <c r="P15" s="6">
        <f t="shared" ref="P15:P17" si="92">CN15</f>
        <v>7</v>
      </c>
      <c r="Q15" s="6">
        <f t="shared" ref="Q15:Q17" si="93">CO15</f>
        <v>5</v>
      </c>
      <c r="R15" s="6">
        <f t="shared" ref="R15:R17" si="94">CP15</f>
        <v>3</v>
      </c>
      <c r="S15" s="6">
        <f t="shared" ref="S15:S17" si="95">CL15</f>
        <v>6</v>
      </c>
      <c r="T15" s="6">
        <f t="shared" ref="T15:T17" si="96">BW15</f>
        <v>6</v>
      </c>
      <c r="U15" s="57">
        <f t="shared" ref="U15:U17" si="97">DF15</f>
        <v>69.400000000000006</v>
      </c>
      <c r="V15" s="51">
        <f t="shared" ref="V15:V17" si="98">CZ15</f>
        <v>6</v>
      </c>
      <c r="W15" s="51">
        <f t="shared" ref="W15:W17" si="99">DA15</f>
        <v>6</v>
      </c>
      <c r="X15" s="6">
        <f t="shared" ref="X15:X17" si="100">DB15</f>
        <v>6</v>
      </c>
      <c r="Y15" s="6"/>
      <c r="Z15" s="6"/>
      <c r="AA15" s="6"/>
      <c r="AB15" s="6"/>
      <c r="AC15" s="24"/>
      <c r="AD15" s="62"/>
      <c r="AN15" s="2"/>
      <c r="AO15" s="2"/>
      <c r="AP15" s="63">
        <v>14.9</v>
      </c>
      <c r="AQ15" s="64">
        <v>31.8</v>
      </c>
      <c r="AR15" s="64">
        <v>93.5</v>
      </c>
      <c r="AS15" s="64">
        <v>105.75</v>
      </c>
      <c r="AT15" s="64">
        <v>770.5</v>
      </c>
      <c r="AU15" s="64"/>
      <c r="AV15" s="3"/>
      <c r="AW15" s="2">
        <f t="shared" ref="AW15:AW24" si="101">DATEVALUE(AY15)</f>
        <v>44038</v>
      </c>
      <c r="AX15" s="67" t="str">
        <f t="shared" ref="AX15:AX24" si="102">AW15&amp;"-"&amp;BA15</f>
        <v>44038-7</v>
      </c>
      <c r="AY15" s="151" t="s">
        <v>261</v>
      </c>
      <c r="AZ15" s="151" t="s">
        <v>204</v>
      </c>
      <c r="BA15" s="151">
        <v>7</v>
      </c>
      <c r="BB15" s="151">
        <v>5.5</v>
      </c>
      <c r="BC15" s="151" t="s">
        <v>199</v>
      </c>
      <c r="BD15" s="151" t="s">
        <v>262</v>
      </c>
      <c r="BE15" s="151">
        <v>103</v>
      </c>
      <c r="BF15" s="151">
        <v>6</v>
      </c>
      <c r="BG15" s="150"/>
      <c r="BH15" s="151" t="s">
        <v>166</v>
      </c>
      <c r="BI15" s="151" t="s">
        <v>263</v>
      </c>
      <c r="BJ15" s="151">
        <v>84</v>
      </c>
      <c r="BK15" s="151">
        <v>1</v>
      </c>
      <c r="BL15" s="151">
        <v>6</v>
      </c>
      <c r="BM15" s="151" t="s">
        <v>158</v>
      </c>
      <c r="BN15" s="151" t="s">
        <v>159</v>
      </c>
      <c r="BO15" s="151">
        <v>7</v>
      </c>
      <c r="BP15" s="151">
        <v>1</v>
      </c>
      <c r="BQ15" s="151">
        <v>8</v>
      </c>
      <c r="BR15" s="151">
        <v>7</v>
      </c>
      <c r="BS15" s="151">
        <v>5</v>
      </c>
      <c r="BT15" s="151">
        <v>5</v>
      </c>
      <c r="BU15" s="151">
        <v>5</v>
      </c>
      <c r="BV15" s="151">
        <v>6</v>
      </c>
      <c r="BW15" s="151">
        <v>6</v>
      </c>
      <c r="BX15" s="151">
        <v>2</v>
      </c>
      <c r="BY15" s="151">
        <v>5</v>
      </c>
      <c r="BZ15" s="151">
        <v>5</v>
      </c>
      <c r="CA15" s="151">
        <v>6</v>
      </c>
      <c r="CB15" s="151">
        <v>6</v>
      </c>
      <c r="CC15" s="151">
        <v>6</v>
      </c>
      <c r="CD15" s="151">
        <v>6</v>
      </c>
      <c r="CE15" s="151">
        <v>2</v>
      </c>
      <c r="CF15" s="151">
        <v>4</v>
      </c>
      <c r="CG15" s="151">
        <v>4</v>
      </c>
      <c r="CH15" s="151">
        <v>5</v>
      </c>
      <c r="CI15" s="151">
        <v>6</v>
      </c>
      <c r="CJ15" s="151">
        <v>3</v>
      </c>
      <c r="CK15" s="151">
        <v>6</v>
      </c>
      <c r="CL15" s="151">
        <v>6</v>
      </c>
      <c r="CM15" s="151">
        <v>5</v>
      </c>
      <c r="CN15" s="151">
        <v>7</v>
      </c>
      <c r="CO15" s="151">
        <v>5</v>
      </c>
      <c r="CP15" s="151">
        <v>3</v>
      </c>
      <c r="CQ15" s="151">
        <v>2.9</v>
      </c>
      <c r="CR15" s="151">
        <v>7.8</v>
      </c>
      <c r="CS15" s="151">
        <v>4.5</v>
      </c>
      <c r="CT15" s="151">
        <v>6.5</v>
      </c>
      <c r="CU15" s="151">
        <v>6.4</v>
      </c>
      <c r="CV15" s="151">
        <v>3.5</v>
      </c>
      <c r="CW15" s="151">
        <v>4.5999999999999996</v>
      </c>
      <c r="CX15" s="151">
        <v>25.2</v>
      </c>
      <c r="CY15" s="151">
        <v>6</v>
      </c>
      <c r="CZ15" s="151">
        <v>6</v>
      </c>
      <c r="DA15" s="151">
        <v>6</v>
      </c>
      <c r="DB15" s="151">
        <v>6</v>
      </c>
      <c r="DC15" s="151">
        <v>12</v>
      </c>
      <c r="DD15" s="151">
        <v>13.5</v>
      </c>
      <c r="DE15" s="151">
        <v>2</v>
      </c>
      <c r="DF15" s="151">
        <v>69.400000000000006</v>
      </c>
      <c r="DG15" s="151" t="s">
        <v>170</v>
      </c>
      <c r="DH15" s="151" t="s">
        <v>264</v>
      </c>
      <c r="DI15" s="151">
        <v>2</v>
      </c>
      <c r="DJ15" s="151">
        <v>5</v>
      </c>
      <c r="DK15" s="151">
        <v>6</v>
      </c>
      <c r="DL15" s="151">
        <v>6</v>
      </c>
      <c r="DM15" s="151">
        <v>6</v>
      </c>
      <c r="DN15" s="151">
        <v>5</v>
      </c>
      <c r="DO15" s="151">
        <v>3</v>
      </c>
      <c r="DP15" s="151">
        <v>6</v>
      </c>
      <c r="DQ15" s="151">
        <v>6</v>
      </c>
      <c r="DR15" s="151">
        <v>10</v>
      </c>
      <c r="DS15" s="150"/>
      <c r="DT15" s="150"/>
      <c r="DU15" s="150"/>
      <c r="DV15" s="150"/>
      <c r="DW15" s="150"/>
      <c r="DX15" s="150"/>
      <c r="DY15" s="150"/>
      <c r="DZ15" s="150"/>
      <c r="EA15" s="151" t="s">
        <v>163</v>
      </c>
      <c r="EB15" s="151">
        <v>3</v>
      </c>
      <c r="EC15" s="151">
        <v>88</v>
      </c>
      <c r="ED15" s="151">
        <v>81</v>
      </c>
      <c r="EE15" s="151">
        <v>81</v>
      </c>
      <c r="EF15" s="151">
        <v>3</v>
      </c>
      <c r="EG15" s="151">
        <v>22.2</v>
      </c>
      <c r="EH15" s="151">
        <v>44.7</v>
      </c>
      <c r="EI15" s="151">
        <v>63.7</v>
      </c>
      <c r="EJ15" s="151">
        <v>2</v>
      </c>
      <c r="EK15" s="151">
        <v>1</v>
      </c>
      <c r="EL15" s="151">
        <v>1</v>
      </c>
      <c r="EM15" s="151">
        <v>1</v>
      </c>
      <c r="EN15" s="151">
        <v>1.5</v>
      </c>
      <c r="EO15" s="151">
        <v>0</v>
      </c>
      <c r="EP15" s="151">
        <v>0</v>
      </c>
      <c r="EQ15" s="151">
        <v>0</v>
      </c>
      <c r="ER15" s="151">
        <v>170.2</v>
      </c>
      <c r="ES15" s="151">
        <v>58.9</v>
      </c>
      <c r="ET15" s="151">
        <v>59.2</v>
      </c>
      <c r="EU15" s="151">
        <v>59.1</v>
      </c>
      <c r="EV15" s="151">
        <v>52.1</v>
      </c>
      <c r="EW15" s="151">
        <v>57</v>
      </c>
      <c r="EX15" s="151">
        <v>88.2</v>
      </c>
      <c r="EY15" s="151">
        <v>170.2</v>
      </c>
      <c r="EZ15" s="151">
        <v>59.5</v>
      </c>
      <c r="FA15" s="151">
        <v>58.7</v>
      </c>
      <c r="FB15" s="151">
        <v>59.1</v>
      </c>
      <c r="FC15" s="151">
        <v>52.1</v>
      </c>
      <c r="FD15" s="151">
        <v>57</v>
      </c>
      <c r="FE15" s="151">
        <v>2.8</v>
      </c>
      <c r="FF15" s="151">
        <v>2.5</v>
      </c>
      <c r="FG15" s="151">
        <v>4.5</v>
      </c>
      <c r="FH15" s="151">
        <v>96.1</v>
      </c>
      <c r="FI15" s="151">
        <v>83.7</v>
      </c>
      <c r="FJ15" s="151">
        <v>91.3</v>
      </c>
      <c r="FK15" s="151">
        <v>4.5999999999999996</v>
      </c>
      <c r="FL15" s="151">
        <v>5</v>
      </c>
      <c r="FM15" s="150"/>
      <c r="FN15" s="150"/>
      <c r="FO15" s="150"/>
      <c r="FP15" s="150"/>
      <c r="FQ15" s="150"/>
      <c r="FR15" s="150"/>
      <c r="FS15" s="150"/>
      <c r="FT15" s="151" t="s">
        <v>232</v>
      </c>
      <c r="FU15" s="151" t="s">
        <v>265</v>
      </c>
      <c r="FV15" s="151">
        <v>84</v>
      </c>
      <c r="FW15" s="151">
        <v>5</v>
      </c>
      <c r="FX15" s="151">
        <v>8</v>
      </c>
      <c r="FY15" s="151">
        <v>4</v>
      </c>
      <c r="FZ15" s="151">
        <v>6</v>
      </c>
      <c r="GA15" s="151">
        <v>256258</v>
      </c>
      <c r="GB15" s="151">
        <v>8</v>
      </c>
      <c r="GC15" s="151">
        <v>999</v>
      </c>
      <c r="GD15" s="151">
        <v>6</v>
      </c>
      <c r="GE15" s="151">
        <v>6</v>
      </c>
      <c r="GF15" s="151">
        <v>6</v>
      </c>
      <c r="GG15" s="151">
        <v>0</v>
      </c>
      <c r="GH15" s="150"/>
      <c r="GI15" s="150"/>
      <c r="GJ15" s="150"/>
      <c r="GK15" s="151">
        <v>50</v>
      </c>
      <c r="GL15" s="150"/>
      <c r="GM15" s="150"/>
      <c r="GN15" s="150"/>
      <c r="GO15" s="150"/>
      <c r="GP15" s="151">
        <v>123.8</v>
      </c>
      <c r="GQ15" s="151">
        <v>5</v>
      </c>
      <c r="GR15" s="33"/>
      <c r="GS15" s="33"/>
      <c r="GT15" s="33"/>
      <c r="GU15" s="33"/>
      <c r="GV15" s="33"/>
      <c r="GW15" s="33"/>
      <c r="GX15" s="1"/>
      <c r="GY15" s="1"/>
      <c r="GZ15" s="1"/>
      <c r="HA15" s="1"/>
      <c r="HB15" s="1"/>
      <c r="HC15" s="1"/>
    </row>
    <row r="16" spans="1:211" x14ac:dyDescent="0.25">
      <c r="A16" s="20" t="str">
        <f t="shared" si="62"/>
        <v>7/26/2020</v>
      </c>
      <c r="B16" s="20">
        <f t="shared" si="83"/>
        <v>8</v>
      </c>
      <c r="C16" s="2" t="str">
        <f t="shared" si="84"/>
        <v xml:space="preserve"> 2</v>
      </c>
      <c r="D16" s="17">
        <f t="shared" si="85"/>
        <v>0</v>
      </c>
      <c r="E16" s="2">
        <f t="shared" si="86"/>
        <v>9</v>
      </c>
      <c r="F16" s="2" t="str">
        <f t="shared" si="87"/>
        <v>D</v>
      </c>
      <c r="G16" s="6">
        <f t="shared" si="88"/>
        <v>3</v>
      </c>
      <c r="H16" s="6">
        <f t="shared" si="89"/>
        <v>3</v>
      </c>
      <c r="I16" s="6">
        <f t="shared" si="27"/>
        <v>2</v>
      </c>
      <c r="J16" s="6">
        <f t="shared" si="8"/>
        <v>1</v>
      </c>
      <c r="K16" s="6">
        <f t="shared" si="9"/>
        <v>4</v>
      </c>
      <c r="L16" s="6"/>
      <c r="M16" s="6">
        <f t="shared" si="28"/>
        <v>1</v>
      </c>
      <c r="N16" s="6">
        <f t="shared" si="90"/>
        <v>1</v>
      </c>
      <c r="O16" s="6">
        <f t="shared" si="91"/>
        <v>4</v>
      </c>
      <c r="P16" s="6">
        <f t="shared" si="92"/>
        <v>3</v>
      </c>
      <c r="Q16" s="6">
        <f t="shared" si="93"/>
        <v>3</v>
      </c>
      <c r="R16" s="6">
        <f t="shared" si="94"/>
        <v>2</v>
      </c>
      <c r="S16" s="6">
        <f t="shared" si="95"/>
        <v>4</v>
      </c>
      <c r="T16" s="6">
        <f t="shared" si="96"/>
        <v>4</v>
      </c>
      <c r="U16" s="57">
        <f t="shared" si="97"/>
        <v>67.2</v>
      </c>
      <c r="V16" s="51">
        <f t="shared" si="98"/>
        <v>4</v>
      </c>
      <c r="W16" s="51">
        <f t="shared" si="99"/>
        <v>2</v>
      </c>
      <c r="X16" s="6">
        <f t="shared" si="100"/>
        <v>4</v>
      </c>
      <c r="Y16" s="6"/>
      <c r="Z16" s="6"/>
      <c r="AA16" s="6"/>
      <c r="AB16" s="6"/>
      <c r="AC16" s="24"/>
      <c r="AD16" s="62"/>
      <c r="AN16" s="2"/>
      <c r="AO16" s="2"/>
      <c r="AP16" s="63">
        <v>1.1000000000000001</v>
      </c>
      <c r="AQ16" s="64">
        <v>4.2</v>
      </c>
      <c r="AR16" s="64">
        <v>7.7</v>
      </c>
      <c r="AS16" s="64">
        <v>36.75</v>
      </c>
      <c r="AT16" s="64">
        <v>285</v>
      </c>
      <c r="AU16" s="64"/>
      <c r="AV16" s="3"/>
      <c r="AW16" s="2">
        <f t="shared" si="101"/>
        <v>44038</v>
      </c>
      <c r="AX16" s="67" t="str">
        <f t="shared" si="102"/>
        <v>44038-8</v>
      </c>
      <c r="AY16" s="153" t="s">
        <v>261</v>
      </c>
      <c r="AZ16" s="153" t="s">
        <v>204</v>
      </c>
      <c r="BA16" s="153">
        <v>8</v>
      </c>
      <c r="BB16" s="153">
        <v>9</v>
      </c>
      <c r="BC16" s="153" t="s">
        <v>158</v>
      </c>
      <c r="BD16" s="153" t="s">
        <v>262</v>
      </c>
      <c r="BE16" s="153">
        <v>103</v>
      </c>
      <c r="BF16" s="153">
        <v>6</v>
      </c>
      <c r="BG16" s="152"/>
      <c r="BH16" s="153" t="s">
        <v>266</v>
      </c>
      <c r="BI16" s="153" t="s">
        <v>267</v>
      </c>
      <c r="BJ16" s="153">
        <v>36</v>
      </c>
      <c r="BK16" s="153">
        <v>1</v>
      </c>
      <c r="BL16" s="153">
        <v>7</v>
      </c>
      <c r="BM16" s="153" t="s">
        <v>158</v>
      </c>
      <c r="BN16" s="153" t="s">
        <v>159</v>
      </c>
      <c r="BO16" s="153">
        <v>3</v>
      </c>
      <c r="BP16" s="153">
        <v>1</v>
      </c>
      <c r="BQ16" s="153">
        <v>19.5</v>
      </c>
      <c r="BR16" s="153">
        <v>2</v>
      </c>
      <c r="BS16" s="153">
        <v>3</v>
      </c>
      <c r="BT16" s="153">
        <v>3</v>
      </c>
      <c r="BU16" s="153">
        <v>3</v>
      </c>
      <c r="BV16" s="153">
        <v>3</v>
      </c>
      <c r="BW16" s="153">
        <v>4</v>
      </c>
      <c r="BX16" s="153">
        <v>2</v>
      </c>
      <c r="BY16" s="153">
        <v>4</v>
      </c>
      <c r="BZ16" s="153">
        <v>3</v>
      </c>
      <c r="CA16" s="153">
        <v>3</v>
      </c>
      <c r="CB16" s="153">
        <v>4</v>
      </c>
      <c r="CC16" s="153">
        <v>3</v>
      </c>
      <c r="CD16" s="153">
        <v>4</v>
      </c>
      <c r="CE16" s="153">
        <v>2</v>
      </c>
      <c r="CF16" s="153">
        <v>4</v>
      </c>
      <c r="CG16" s="153">
        <v>3</v>
      </c>
      <c r="CH16" s="153">
        <v>4</v>
      </c>
      <c r="CI16" s="153">
        <v>4</v>
      </c>
      <c r="CJ16" s="153">
        <v>2</v>
      </c>
      <c r="CK16" s="153">
        <v>3</v>
      </c>
      <c r="CL16" s="153">
        <v>4</v>
      </c>
      <c r="CM16" s="153">
        <v>4</v>
      </c>
      <c r="CN16" s="153">
        <v>3</v>
      </c>
      <c r="CO16" s="153">
        <v>3</v>
      </c>
      <c r="CP16" s="153">
        <v>2</v>
      </c>
      <c r="CQ16" s="153">
        <v>9.1999999999999993</v>
      </c>
      <c r="CR16" s="153">
        <v>4.3</v>
      </c>
      <c r="CS16" s="153">
        <v>2.2000000000000002</v>
      </c>
      <c r="CT16" s="153">
        <v>8.8000000000000007</v>
      </c>
      <c r="CU16" s="153">
        <v>7.3</v>
      </c>
      <c r="CV16" s="153">
        <v>2.9</v>
      </c>
      <c r="CW16" s="153">
        <v>0.1</v>
      </c>
      <c r="CX16" s="153">
        <v>24.8</v>
      </c>
      <c r="CY16" s="153">
        <v>4</v>
      </c>
      <c r="CZ16" s="153">
        <v>4</v>
      </c>
      <c r="DA16" s="153">
        <v>2</v>
      </c>
      <c r="DB16" s="153">
        <v>4</v>
      </c>
      <c r="DC16" s="153">
        <v>6</v>
      </c>
      <c r="DD16" s="153">
        <v>-10.5</v>
      </c>
      <c r="DE16" s="152"/>
      <c r="DF16" s="153">
        <v>67.2</v>
      </c>
      <c r="DG16" s="153" t="s">
        <v>161</v>
      </c>
      <c r="DH16" s="153" t="s">
        <v>230</v>
      </c>
      <c r="DI16" s="153">
        <v>2</v>
      </c>
      <c r="DJ16" s="153">
        <v>3</v>
      </c>
      <c r="DK16" s="153">
        <v>4</v>
      </c>
      <c r="DL16" s="153">
        <v>3</v>
      </c>
      <c r="DM16" s="153">
        <v>3</v>
      </c>
      <c r="DN16" s="153">
        <v>3</v>
      </c>
      <c r="DO16" s="153">
        <v>3</v>
      </c>
      <c r="DP16" s="153">
        <v>3</v>
      </c>
      <c r="DQ16" s="153">
        <v>3</v>
      </c>
      <c r="DR16" s="153">
        <v>1.2</v>
      </c>
      <c r="DS16" s="152"/>
      <c r="DT16" s="152"/>
      <c r="DU16" s="152"/>
      <c r="DV16" s="152"/>
      <c r="DW16" s="152"/>
      <c r="DX16" s="152"/>
      <c r="DY16" s="152"/>
      <c r="DZ16" s="152"/>
      <c r="EA16" s="153" t="s">
        <v>231</v>
      </c>
      <c r="EB16" s="153">
        <v>3</v>
      </c>
      <c r="EC16" s="153">
        <v>90</v>
      </c>
      <c r="ED16" s="153">
        <v>84</v>
      </c>
      <c r="EE16" s="153">
        <v>92</v>
      </c>
      <c r="EF16" s="153">
        <v>-14</v>
      </c>
      <c r="EG16" s="153">
        <v>47.2</v>
      </c>
      <c r="EH16" s="153">
        <v>72.099999999999994</v>
      </c>
      <c r="EI16" s="153">
        <v>109.5</v>
      </c>
      <c r="EJ16" s="153">
        <v>2</v>
      </c>
      <c r="EK16" s="153">
        <v>2</v>
      </c>
      <c r="EL16" s="153">
        <v>1</v>
      </c>
      <c r="EM16" s="153">
        <v>1</v>
      </c>
      <c r="EN16" s="153">
        <v>0.5</v>
      </c>
      <c r="EO16" s="153">
        <v>0.5</v>
      </c>
      <c r="EP16" s="153">
        <v>0</v>
      </c>
      <c r="EQ16" s="153">
        <v>0</v>
      </c>
      <c r="ER16" s="153">
        <v>161.9</v>
      </c>
      <c r="ES16" s="153">
        <v>55.8</v>
      </c>
      <c r="ET16" s="153">
        <v>53</v>
      </c>
      <c r="EU16" s="153">
        <v>54.9</v>
      </c>
      <c r="EV16" s="153">
        <v>53.1</v>
      </c>
      <c r="EW16" s="153">
        <v>54.3</v>
      </c>
      <c r="EX16" s="153">
        <v>96.7</v>
      </c>
      <c r="EY16" s="153">
        <v>161.9</v>
      </c>
      <c r="EZ16" s="153">
        <v>55.9</v>
      </c>
      <c r="FA16" s="153">
        <v>53</v>
      </c>
      <c r="FB16" s="153">
        <v>54.9</v>
      </c>
      <c r="FC16" s="153">
        <v>52.9</v>
      </c>
      <c r="FD16" s="153">
        <v>54.3</v>
      </c>
      <c r="FE16" s="153">
        <v>3</v>
      </c>
      <c r="FF16" s="153">
        <v>3.8</v>
      </c>
      <c r="FG16" s="153">
        <v>1.1000000000000001</v>
      </c>
      <c r="FH16" s="153">
        <v>90.3</v>
      </c>
      <c r="FI16" s="153">
        <v>87.1</v>
      </c>
      <c r="FJ16" s="153">
        <v>89.6</v>
      </c>
      <c r="FK16" s="153">
        <v>2.2999999999999998</v>
      </c>
      <c r="FL16" s="153">
        <v>3</v>
      </c>
      <c r="FM16" s="152"/>
      <c r="FN16" s="152"/>
      <c r="FO16" s="152"/>
      <c r="FP16" s="152"/>
      <c r="FQ16" s="152"/>
      <c r="FR16" s="152"/>
      <c r="FS16" s="152"/>
      <c r="FT16" s="153" t="s">
        <v>214</v>
      </c>
      <c r="FU16" s="153" t="s">
        <v>268</v>
      </c>
      <c r="FV16" s="153">
        <v>36</v>
      </c>
      <c r="FW16" s="153">
        <v>2</v>
      </c>
      <c r="FX16" s="153">
        <v>1</v>
      </c>
      <c r="FY16" s="153">
        <v>2</v>
      </c>
      <c r="FZ16" s="153">
        <v>4</v>
      </c>
      <c r="GA16" s="153">
        <v>256259</v>
      </c>
      <c r="GB16" s="153">
        <v>7</v>
      </c>
      <c r="GC16" s="153">
        <v>10</v>
      </c>
      <c r="GD16" s="153">
        <v>1</v>
      </c>
      <c r="GE16" s="153">
        <v>1</v>
      </c>
      <c r="GF16" s="153">
        <v>1</v>
      </c>
      <c r="GG16" s="153">
        <v>37.299999999999997</v>
      </c>
      <c r="GH16" s="152"/>
      <c r="GI16" s="152"/>
      <c r="GJ16" s="152"/>
      <c r="GK16" s="153">
        <v>3.5</v>
      </c>
      <c r="GL16" s="152"/>
      <c r="GM16" s="152"/>
      <c r="GN16" s="152"/>
      <c r="GO16" s="152"/>
      <c r="GP16" s="153">
        <v>131.30000000000001</v>
      </c>
      <c r="GQ16" s="153">
        <v>4</v>
      </c>
      <c r="GR16" s="33"/>
      <c r="GS16" s="33"/>
      <c r="GT16" s="33"/>
      <c r="GU16" s="33"/>
      <c r="GV16" s="33"/>
      <c r="GW16" s="33"/>
      <c r="GX16" s="1"/>
      <c r="GY16" s="1"/>
      <c r="GZ16" s="1"/>
      <c r="HA16" s="1"/>
      <c r="HB16" s="1"/>
      <c r="HC16" s="1"/>
    </row>
    <row r="17" spans="1:211" x14ac:dyDescent="0.25">
      <c r="A17" s="20" t="str">
        <f t="shared" si="62"/>
        <v>7/26/2020</v>
      </c>
      <c r="B17" s="20">
        <f t="shared" si="83"/>
        <v>9</v>
      </c>
      <c r="C17" s="2" t="str">
        <f t="shared" si="84"/>
        <v xml:space="preserve"> 3</v>
      </c>
      <c r="D17" s="17">
        <f t="shared" si="85"/>
        <v>0</v>
      </c>
      <c r="E17" s="2">
        <f t="shared" si="86"/>
        <v>8.5</v>
      </c>
      <c r="F17" s="2" t="str">
        <f t="shared" si="87"/>
        <v>t</v>
      </c>
      <c r="G17" s="6">
        <f t="shared" si="88"/>
        <v>4</v>
      </c>
      <c r="H17" s="163">
        <f t="shared" si="89"/>
        <v>4</v>
      </c>
      <c r="I17" s="6">
        <f t="shared" si="27"/>
        <v>3</v>
      </c>
      <c r="J17" s="181">
        <f t="shared" si="8"/>
        <v>3</v>
      </c>
      <c r="K17" s="188">
        <f t="shared" si="9"/>
        <v>3</v>
      </c>
      <c r="L17" s="51"/>
      <c r="M17" s="164">
        <f t="shared" si="28"/>
        <v>4</v>
      </c>
      <c r="N17" s="6">
        <f t="shared" si="90"/>
        <v>5</v>
      </c>
      <c r="O17" s="6">
        <f t="shared" si="91"/>
        <v>5</v>
      </c>
      <c r="P17" s="6">
        <f t="shared" si="92"/>
        <v>5</v>
      </c>
      <c r="Q17" s="6">
        <f t="shared" si="93"/>
        <v>5</v>
      </c>
      <c r="R17" s="6">
        <f t="shared" si="94"/>
        <v>4</v>
      </c>
      <c r="S17" s="6">
        <f t="shared" si="95"/>
        <v>4</v>
      </c>
      <c r="T17" s="6">
        <f t="shared" si="96"/>
        <v>5</v>
      </c>
      <c r="U17" s="57">
        <f t="shared" si="97"/>
        <v>67.099999999999994</v>
      </c>
      <c r="V17" s="51">
        <f t="shared" si="98"/>
        <v>5</v>
      </c>
      <c r="W17" s="51">
        <f t="shared" si="99"/>
        <v>3</v>
      </c>
      <c r="X17" s="6">
        <f t="shared" si="100"/>
        <v>5</v>
      </c>
      <c r="Y17" s="6"/>
      <c r="Z17" s="6"/>
      <c r="AA17" s="6"/>
      <c r="AB17" s="6"/>
      <c r="AC17" s="24"/>
      <c r="AD17" s="62"/>
      <c r="AN17" s="2"/>
      <c r="AO17" s="2"/>
      <c r="AP17" s="63">
        <v>8.8000000000000007</v>
      </c>
      <c r="AQ17" s="64">
        <v>19.600000000000001</v>
      </c>
      <c r="AR17" s="64">
        <v>70.5</v>
      </c>
      <c r="AS17" s="64">
        <v>27.25</v>
      </c>
      <c r="AT17" s="64">
        <v>424</v>
      </c>
      <c r="AU17" s="64"/>
      <c r="AV17" s="3"/>
      <c r="AW17" s="2">
        <f t="shared" si="101"/>
        <v>44038</v>
      </c>
      <c r="AX17" s="67" t="str">
        <f t="shared" si="102"/>
        <v>44038-9</v>
      </c>
      <c r="AY17" s="155" t="s">
        <v>261</v>
      </c>
      <c r="AZ17" s="155" t="s">
        <v>204</v>
      </c>
      <c r="BA17" s="155">
        <v>9</v>
      </c>
      <c r="BB17" s="155">
        <v>8.5</v>
      </c>
      <c r="BC17" s="155" t="s">
        <v>200</v>
      </c>
      <c r="BD17" s="155" t="s">
        <v>269</v>
      </c>
      <c r="BE17" s="155">
        <v>113</v>
      </c>
      <c r="BF17" s="155">
        <v>6</v>
      </c>
      <c r="BG17" s="154"/>
      <c r="BH17" s="155" t="s">
        <v>166</v>
      </c>
      <c r="BI17" s="155" t="s">
        <v>270</v>
      </c>
      <c r="BJ17" s="155">
        <v>50</v>
      </c>
      <c r="BK17" s="155">
        <v>1</v>
      </c>
      <c r="BL17" s="155">
        <v>9</v>
      </c>
      <c r="BM17" s="155" t="s">
        <v>200</v>
      </c>
      <c r="BN17" s="155" t="s">
        <v>252</v>
      </c>
      <c r="BO17" s="155">
        <v>3</v>
      </c>
      <c r="BP17" s="155">
        <v>2</v>
      </c>
      <c r="BQ17" s="155">
        <v>12</v>
      </c>
      <c r="BR17" s="155">
        <v>4.5</v>
      </c>
      <c r="BS17" s="155">
        <v>4</v>
      </c>
      <c r="BT17" s="155">
        <v>4</v>
      </c>
      <c r="BU17" s="155">
        <v>4</v>
      </c>
      <c r="BV17" s="155">
        <v>6</v>
      </c>
      <c r="BW17" s="155">
        <v>5</v>
      </c>
      <c r="BX17" s="155">
        <v>2</v>
      </c>
      <c r="BY17" s="155">
        <v>5</v>
      </c>
      <c r="BZ17" s="155">
        <v>3</v>
      </c>
      <c r="CA17" s="155">
        <v>5</v>
      </c>
      <c r="CB17" s="155">
        <v>4</v>
      </c>
      <c r="CC17" s="155">
        <v>3</v>
      </c>
      <c r="CD17" s="155">
        <v>5</v>
      </c>
      <c r="CE17" s="155">
        <v>3</v>
      </c>
      <c r="CF17" s="155">
        <v>4</v>
      </c>
      <c r="CG17" s="155">
        <v>3</v>
      </c>
      <c r="CH17" s="155">
        <v>3</v>
      </c>
      <c r="CI17" s="155">
        <v>4</v>
      </c>
      <c r="CJ17" s="155">
        <v>3</v>
      </c>
      <c r="CK17" s="155">
        <v>4</v>
      </c>
      <c r="CL17" s="155">
        <v>4</v>
      </c>
      <c r="CM17" s="155">
        <v>5</v>
      </c>
      <c r="CN17" s="155">
        <v>5</v>
      </c>
      <c r="CO17" s="155">
        <v>5</v>
      </c>
      <c r="CP17" s="155">
        <v>4</v>
      </c>
      <c r="CQ17" s="155">
        <v>12</v>
      </c>
      <c r="CR17" s="155">
        <v>10.7</v>
      </c>
      <c r="CS17" s="155">
        <v>6.5</v>
      </c>
      <c r="CT17" s="155">
        <v>11.1</v>
      </c>
      <c r="CU17" s="155">
        <v>10</v>
      </c>
      <c r="CV17" s="155">
        <v>4.7</v>
      </c>
      <c r="CW17" s="155">
        <v>0.6</v>
      </c>
      <c r="CX17" s="155">
        <v>40.6</v>
      </c>
      <c r="CY17" s="155">
        <v>5</v>
      </c>
      <c r="CZ17" s="155">
        <v>5</v>
      </c>
      <c r="DA17" s="155">
        <v>3</v>
      </c>
      <c r="DB17" s="155">
        <v>5</v>
      </c>
      <c r="DC17" s="155">
        <v>8</v>
      </c>
      <c r="DD17" s="155">
        <v>-7.7</v>
      </c>
      <c r="DE17" s="154"/>
      <c r="DF17" s="155">
        <v>67.099999999999994</v>
      </c>
      <c r="DG17" s="155" t="s">
        <v>161</v>
      </c>
      <c r="DH17" s="155" t="s">
        <v>271</v>
      </c>
      <c r="DI17" s="155">
        <v>2</v>
      </c>
      <c r="DJ17" s="155">
        <v>3</v>
      </c>
      <c r="DK17" s="155">
        <v>4</v>
      </c>
      <c r="DL17" s="155">
        <v>5</v>
      </c>
      <c r="DM17" s="155">
        <v>5</v>
      </c>
      <c r="DN17" s="155">
        <v>4</v>
      </c>
      <c r="DO17" s="155">
        <v>3</v>
      </c>
      <c r="DP17" s="155">
        <v>5</v>
      </c>
      <c r="DQ17" s="155">
        <v>5</v>
      </c>
      <c r="DR17" s="155">
        <v>4</v>
      </c>
      <c r="DS17" s="154"/>
      <c r="DT17" s="154"/>
      <c r="DU17" s="154"/>
      <c r="DV17" s="154"/>
      <c r="DW17" s="154"/>
      <c r="DX17" s="154"/>
      <c r="DY17" s="154"/>
      <c r="DZ17" s="154"/>
      <c r="EA17" s="155" t="s">
        <v>231</v>
      </c>
      <c r="EB17" s="155">
        <v>4</v>
      </c>
      <c r="EC17" s="155">
        <v>116</v>
      </c>
      <c r="ED17" s="155">
        <v>82</v>
      </c>
      <c r="EE17" s="155">
        <v>109</v>
      </c>
      <c r="EF17" s="155">
        <v>16</v>
      </c>
      <c r="EG17" s="155">
        <v>47.2</v>
      </c>
      <c r="EH17" s="155">
        <v>72.2</v>
      </c>
      <c r="EI17" s="155">
        <v>103</v>
      </c>
      <c r="EJ17" s="155">
        <v>1</v>
      </c>
      <c r="EK17" s="155">
        <v>1</v>
      </c>
      <c r="EL17" s="155">
        <v>2</v>
      </c>
      <c r="EM17" s="155">
        <v>3</v>
      </c>
      <c r="EN17" s="155">
        <v>0</v>
      </c>
      <c r="EO17" s="155">
        <v>0</v>
      </c>
      <c r="EP17" s="155">
        <v>1</v>
      </c>
      <c r="EQ17" s="155">
        <v>1.3</v>
      </c>
      <c r="ER17" s="155">
        <v>162</v>
      </c>
      <c r="ES17" s="155">
        <v>55.9</v>
      </c>
      <c r="ET17" s="155">
        <v>52.8</v>
      </c>
      <c r="EU17" s="155">
        <v>54.9</v>
      </c>
      <c r="EV17" s="155">
        <v>53.2</v>
      </c>
      <c r="EW17" s="155">
        <v>54.4</v>
      </c>
      <c r="EX17" s="155">
        <v>97</v>
      </c>
      <c r="EY17" s="155">
        <v>162.30000000000001</v>
      </c>
      <c r="EZ17" s="155">
        <v>55.9</v>
      </c>
      <c r="FA17" s="155">
        <v>52.8</v>
      </c>
      <c r="FB17" s="155">
        <v>54.9</v>
      </c>
      <c r="FC17" s="155">
        <v>53.6</v>
      </c>
      <c r="FD17" s="155">
        <v>54.5</v>
      </c>
      <c r="FE17" s="155">
        <v>1.3</v>
      </c>
      <c r="FF17" s="155">
        <v>5</v>
      </c>
      <c r="FG17" s="155">
        <v>3.6</v>
      </c>
      <c r="FH17" s="155">
        <v>90.2</v>
      </c>
      <c r="FI17" s="155">
        <v>87.2</v>
      </c>
      <c r="FJ17" s="155">
        <v>89.6</v>
      </c>
      <c r="FK17" s="155">
        <v>2.6</v>
      </c>
      <c r="FL17" s="155">
        <v>5</v>
      </c>
      <c r="FM17" s="154"/>
      <c r="FN17" s="154"/>
      <c r="FO17" s="154"/>
      <c r="FP17" s="154"/>
      <c r="FQ17" s="154"/>
      <c r="FR17" s="154"/>
      <c r="FS17" s="154"/>
      <c r="FT17" s="155" t="s">
        <v>214</v>
      </c>
      <c r="FU17" s="155" t="s">
        <v>272</v>
      </c>
      <c r="FV17" s="155">
        <v>50</v>
      </c>
      <c r="FW17" s="155">
        <v>3</v>
      </c>
      <c r="FX17" s="155">
        <v>3</v>
      </c>
      <c r="FY17" s="155">
        <v>4</v>
      </c>
      <c r="FZ17" s="155">
        <v>5</v>
      </c>
      <c r="GA17" s="155">
        <v>256260</v>
      </c>
      <c r="GB17" s="155">
        <v>6</v>
      </c>
      <c r="GC17" s="155">
        <v>999</v>
      </c>
      <c r="GD17" s="155">
        <v>4</v>
      </c>
      <c r="GE17" s="155">
        <v>5</v>
      </c>
      <c r="GF17" s="155">
        <v>5</v>
      </c>
      <c r="GG17" s="155">
        <v>4.2</v>
      </c>
      <c r="GH17" s="154"/>
      <c r="GI17" s="154"/>
      <c r="GJ17" s="154"/>
      <c r="GK17" s="155">
        <v>4.5</v>
      </c>
      <c r="GL17" s="154"/>
      <c r="GM17" s="154"/>
      <c r="GN17" s="154"/>
      <c r="GO17" s="154"/>
      <c r="GP17" s="155">
        <v>155.4</v>
      </c>
      <c r="GQ17" s="155">
        <v>3</v>
      </c>
      <c r="GR17" s="33"/>
      <c r="GS17" s="33"/>
      <c r="GT17" s="33"/>
      <c r="GU17" s="33"/>
      <c r="GV17" s="33"/>
      <c r="GW17" s="33"/>
      <c r="GX17" s="1"/>
      <c r="GY17" s="1"/>
      <c r="GZ17" s="1"/>
      <c r="HA17" s="1"/>
      <c r="HB17" s="1"/>
      <c r="HC17" s="1"/>
    </row>
    <row r="18" spans="1:211" x14ac:dyDescent="0.25">
      <c r="A18" s="189" t="str">
        <f t="shared" ref="A18:A24" si="103">AY18</f>
        <v>8/22/2020</v>
      </c>
      <c r="B18" s="20">
        <f t="shared" ref="B18:B24" si="104">BA18</f>
        <v>2</v>
      </c>
      <c r="C18" s="2" t="str">
        <f t="shared" ref="C18:C24" si="105">BH18</f>
        <v xml:space="preserve"> 2</v>
      </c>
      <c r="D18" s="17">
        <f t="shared" ref="D18:D24" si="106">AV18</f>
        <v>0</v>
      </c>
      <c r="E18" s="2">
        <f t="shared" ref="E18:E24" si="107">BB18</f>
        <v>6</v>
      </c>
      <c r="F18" s="2" t="str">
        <f t="shared" ref="F18:F24" si="108">BC18</f>
        <v>D</v>
      </c>
      <c r="G18" s="6">
        <f t="shared" ref="G18:G24" si="109">BS18</f>
        <v>3</v>
      </c>
      <c r="H18" s="163">
        <f t="shared" ref="H18:H24" si="110">BT18</f>
        <v>3</v>
      </c>
      <c r="I18" s="6">
        <f t="shared" si="27"/>
        <v>2</v>
      </c>
      <c r="J18" s="181">
        <f t="shared" ref="J18:J24" si="111">FX18</f>
        <v>2</v>
      </c>
      <c r="K18" s="188">
        <f t="shared" ref="K18:K24" si="112">GQ18</f>
        <v>2</v>
      </c>
      <c r="L18" s="51"/>
      <c r="M18" s="164">
        <f t="shared" ref="M18:M24" si="113">GD18</f>
        <v>2</v>
      </c>
      <c r="N18" s="6">
        <f t="shared" ref="N18:N24" si="114">GF18</f>
        <v>2</v>
      </c>
      <c r="O18" s="6">
        <f t="shared" ref="O18:O24" si="115">CM18</f>
        <v>3</v>
      </c>
      <c r="P18" s="6">
        <f t="shared" ref="P18:P24" si="116">CN18</f>
        <v>3</v>
      </c>
      <c r="Q18" s="6">
        <f t="shared" ref="Q18:Q24" si="117">CO18</f>
        <v>2</v>
      </c>
      <c r="R18" s="6">
        <f t="shared" ref="R18:R24" si="118">CP18</f>
        <v>2</v>
      </c>
      <c r="S18" s="6">
        <f t="shared" ref="S18:S24" si="119">CL18</f>
        <v>3</v>
      </c>
      <c r="T18" s="6">
        <f t="shared" ref="T18:T24" si="120">BW18</f>
        <v>3</v>
      </c>
      <c r="U18" s="57">
        <f t="shared" ref="U18:U24" si="121">DF18</f>
        <v>68.099999999999994</v>
      </c>
      <c r="V18" s="51">
        <f t="shared" ref="V18:V24" si="122">CZ18</f>
        <v>2</v>
      </c>
      <c r="W18" s="51">
        <f t="shared" ref="W18:W24" si="123">DA18</f>
        <v>2</v>
      </c>
      <c r="X18" s="6">
        <f t="shared" ref="X18:X24" si="124">DB18</f>
        <v>3</v>
      </c>
      <c r="Y18" s="6"/>
      <c r="Z18" s="6" t="str">
        <f t="shared" ref="Z18:Z24" si="125">AY18</f>
        <v>8/22/2020</v>
      </c>
      <c r="AA18" s="6">
        <f t="shared" ref="AA18:AA24" si="126">BA18</f>
        <v>2</v>
      </c>
      <c r="AB18" s="190" t="str">
        <f t="shared" ref="AB18:AB24" si="127">BH18</f>
        <v xml:space="preserve"> 2</v>
      </c>
      <c r="AC18" s="24" t="str">
        <f t="shared" ref="AC18:AC24" si="128">BI18</f>
        <v>Macho Jack</v>
      </c>
      <c r="AD18" s="191">
        <v>-10</v>
      </c>
      <c r="AE18" s="191">
        <f>7*AP18+7</f>
        <v>35.699999999999996</v>
      </c>
      <c r="AF18" s="191">
        <v>0</v>
      </c>
      <c r="AG18" s="191"/>
      <c r="AH18" s="191">
        <v>0</v>
      </c>
      <c r="AI18" s="191"/>
      <c r="AJ18" s="191">
        <v>0</v>
      </c>
      <c r="AK18" s="191"/>
      <c r="AL18" s="191"/>
      <c r="AM18" s="191"/>
      <c r="AN18" s="191">
        <f>SUBTOTAL(9,AD18:AM18)</f>
        <v>25.699999999999996</v>
      </c>
      <c r="AO18" s="191"/>
      <c r="AP18" s="63">
        <v>4.0999999999999996</v>
      </c>
      <c r="AQ18" s="64">
        <v>10.199999999999999</v>
      </c>
      <c r="AR18" s="64">
        <v>22.2</v>
      </c>
      <c r="AS18" s="64">
        <v>15.1</v>
      </c>
      <c r="AT18" s="64"/>
      <c r="AU18" s="64"/>
      <c r="AV18" s="3"/>
      <c r="AW18" s="2">
        <f t="shared" si="101"/>
        <v>44065</v>
      </c>
      <c r="AX18" s="67" t="str">
        <f t="shared" si="102"/>
        <v>44065-2</v>
      </c>
      <c r="AY18" s="174" t="s">
        <v>274</v>
      </c>
      <c r="AZ18" s="174" t="s">
        <v>204</v>
      </c>
      <c r="BA18" s="174">
        <v>2</v>
      </c>
      <c r="BB18" s="174">
        <v>6</v>
      </c>
      <c r="BC18" s="174" t="s">
        <v>158</v>
      </c>
      <c r="BD18" s="174" t="s">
        <v>275</v>
      </c>
      <c r="BE18" s="174">
        <v>84</v>
      </c>
      <c r="BF18" s="174">
        <v>6</v>
      </c>
      <c r="BG18" s="173"/>
      <c r="BH18" s="174" t="s">
        <v>266</v>
      </c>
      <c r="BI18" s="174" t="s">
        <v>276</v>
      </c>
      <c r="BJ18" s="174">
        <v>16</v>
      </c>
      <c r="BK18" s="174">
        <v>1</v>
      </c>
      <c r="BL18" s="174">
        <v>6</v>
      </c>
      <c r="BM18" s="174" t="s">
        <v>158</v>
      </c>
      <c r="BN18" s="174" t="s">
        <v>159</v>
      </c>
      <c r="BO18" s="174">
        <v>4</v>
      </c>
      <c r="BP18" s="174">
        <v>3</v>
      </c>
      <c r="BQ18" s="174">
        <v>21.75</v>
      </c>
      <c r="BR18" s="174">
        <v>1.6</v>
      </c>
      <c r="BS18" s="174">
        <v>3</v>
      </c>
      <c r="BT18" s="174">
        <v>3</v>
      </c>
      <c r="BU18" s="174">
        <v>3</v>
      </c>
      <c r="BV18" s="174">
        <v>3</v>
      </c>
      <c r="BW18" s="174">
        <v>3</v>
      </c>
      <c r="BX18" s="174">
        <v>2</v>
      </c>
      <c r="BY18" s="174">
        <v>3</v>
      </c>
      <c r="BZ18" s="174">
        <v>2</v>
      </c>
      <c r="CA18" s="174">
        <v>3</v>
      </c>
      <c r="CB18" s="174">
        <v>3</v>
      </c>
      <c r="CC18" s="174">
        <v>3</v>
      </c>
      <c r="CD18" s="174">
        <v>3</v>
      </c>
      <c r="CE18" s="174">
        <v>3</v>
      </c>
      <c r="CF18" s="174">
        <v>2</v>
      </c>
      <c r="CG18" s="174">
        <v>2</v>
      </c>
      <c r="CH18" s="174">
        <v>3</v>
      </c>
      <c r="CI18" s="174">
        <v>3</v>
      </c>
      <c r="CJ18" s="174">
        <v>2</v>
      </c>
      <c r="CK18" s="174">
        <v>3</v>
      </c>
      <c r="CL18" s="174">
        <v>3</v>
      </c>
      <c r="CM18" s="174">
        <v>3</v>
      </c>
      <c r="CN18" s="174">
        <v>3</v>
      </c>
      <c r="CO18" s="174">
        <v>2</v>
      </c>
      <c r="CP18" s="174">
        <v>2</v>
      </c>
      <c r="CQ18" s="174">
        <v>3.7</v>
      </c>
      <c r="CR18" s="174">
        <v>3.5</v>
      </c>
      <c r="CS18" s="174">
        <v>3.6</v>
      </c>
      <c r="CT18" s="174">
        <v>3.6</v>
      </c>
      <c r="CU18" s="174">
        <v>4</v>
      </c>
      <c r="CV18" s="174">
        <v>3.6</v>
      </c>
      <c r="CW18" s="174">
        <v>1.4</v>
      </c>
      <c r="CX18" s="174">
        <v>23.3</v>
      </c>
      <c r="CY18" s="174">
        <v>3</v>
      </c>
      <c r="CZ18" s="174">
        <v>2</v>
      </c>
      <c r="DA18" s="174">
        <v>2</v>
      </c>
      <c r="DB18" s="174">
        <v>3</v>
      </c>
      <c r="DC18" s="174">
        <v>4</v>
      </c>
      <c r="DD18" s="174">
        <v>2</v>
      </c>
      <c r="DE18" s="173"/>
      <c r="DF18" s="174">
        <v>68.099999999999994</v>
      </c>
      <c r="DG18" s="174" t="s">
        <v>257</v>
      </c>
      <c r="DH18" s="174" t="s">
        <v>191</v>
      </c>
      <c r="DI18" s="174">
        <v>2</v>
      </c>
      <c r="DJ18" s="174">
        <v>2</v>
      </c>
      <c r="DK18" s="174">
        <v>3</v>
      </c>
      <c r="DL18" s="174">
        <v>3</v>
      </c>
      <c r="DM18" s="174">
        <v>3</v>
      </c>
      <c r="DN18" s="174">
        <v>3</v>
      </c>
      <c r="DO18" s="174">
        <v>2</v>
      </c>
      <c r="DP18" s="174">
        <v>3</v>
      </c>
      <c r="DQ18" s="174">
        <v>3</v>
      </c>
      <c r="DR18" s="174">
        <v>3.5</v>
      </c>
      <c r="DS18" s="174">
        <v>4</v>
      </c>
      <c r="DT18" s="174">
        <v>2</v>
      </c>
      <c r="DU18" s="174">
        <v>2</v>
      </c>
      <c r="DV18" s="173"/>
      <c r="DW18" s="173"/>
      <c r="DX18" s="173"/>
      <c r="DY18" s="173"/>
      <c r="DZ18" s="173"/>
      <c r="EA18" s="174" t="s">
        <v>163</v>
      </c>
      <c r="EB18" s="174">
        <v>4</v>
      </c>
      <c r="EC18" s="174">
        <v>78</v>
      </c>
      <c r="ED18" s="174">
        <v>82</v>
      </c>
      <c r="EE18" s="174">
        <v>83</v>
      </c>
      <c r="EF18" s="174">
        <v>-2</v>
      </c>
      <c r="EG18" s="174">
        <v>23</v>
      </c>
      <c r="EH18" s="174">
        <v>46.2</v>
      </c>
      <c r="EI18" s="174">
        <v>70.8</v>
      </c>
      <c r="EJ18" s="174">
        <v>1</v>
      </c>
      <c r="EK18" s="174">
        <v>1</v>
      </c>
      <c r="EL18" s="174">
        <v>1</v>
      </c>
      <c r="EM18" s="174">
        <v>1</v>
      </c>
      <c r="EN18" s="174">
        <v>0</v>
      </c>
      <c r="EO18" s="174">
        <v>0</v>
      </c>
      <c r="EP18" s="174">
        <v>0</v>
      </c>
      <c r="EQ18" s="174">
        <v>0</v>
      </c>
      <c r="ER18" s="174">
        <v>168</v>
      </c>
      <c r="ES18" s="174">
        <v>57.4</v>
      </c>
      <c r="ET18" s="174">
        <v>56.9</v>
      </c>
      <c r="EU18" s="174">
        <v>57.1</v>
      </c>
      <c r="EV18" s="174">
        <v>53.7</v>
      </c>
      <c r="EW18" s="174">
        <v>55.9</v>
      </c>
      <c r="EX18" s="174">
        <v>93.9</v>
      </c>
      <c r="EY18" s="174">
        <v>168</v>
      </c>
      <c r="EZ18" s="174">
        <v>57.4</v>
      </c>
      <c r="FA18" s="174">
        <v>56.9</v>
      </c>
      <c r="FB18" s="174">
        <v>57.1</v>
      </c>
      <c r="FC18" s="174">
        <v>53.7</v>
      </c>
      <c r="FD18" s="174">
        <v>55.9</v>
      </c>
      <c r="FE18" s="174">
        <v>1.5</v>
      </c>
      <c r="FF18" s="174">
        <v>2.9</v>
      </c>
      <c r="FG18" s="174">
        <v>2.9</v>
      </c>
      <c r="FH18" s="174">
        <v>94.1</v>
      </c>
      <c r="FI18" s="174">
        <v>85.5</v>
      </c>
      <c r="FJ18" s="174">
        <v>90.9</v>
      </c>
      <c r="FK18" s="174">
        <v>2.1</v>
      </c>
      <c r="FL18" s="174">
        <v>3</v>
      </c>
      <c r="FM18" s="173"/>
      <c r="FN18" s="173"/>
      <c r="FO18" s="173"/>
      <c r="FP18" s="173"/>
      <c r="FQ18" s="173"/>
      <c r="FR18" s="173"/>
      <c r="FS18" s="173"/>
      <c r="FT18" s="174" t="s">
        <v>204</v>
      </c>
      <c r="FU18" s="174" t="s">
        <v>277</v>
      </c>
      <c r="FV18" s="174">
        <v>16</v>
      </c>
      <c r="FW18" s="174">
        <v>2</v>
      </c>
      <c r="FX18" s="174">
        <v>2</v>
      </c>
      <c r="FY18" s="174">
        <v>2</v>
      </c>
      <c r="FZ18" s="174">
        <v>3</v>
      </c>
      <c r="GA18" s="174">
        <v>258448</v>
      </c>
      <c r="GB18" s="174">
        <v>6</v>
      </c>
      <c r="GC18" s="174">
        <v>10</v>
      </c>
      <c r="GD18" s="174">
        <v>2</v>
      </c>
      <c r="GE18" s="174">
        <v>2</v>
      </c>
      <c r="GF18" s="174">
        <v>2</v>
      </c>
      <c r="GG18" s="174">
        <v>38.799999999999997</v>
      </c>
      <c r="GH18" s="173"/>
      <c r="GI18" s="174">
        <v>2</v>
      </c>
      <c r="GJ18" s="174">
        <v>2</v>
      </c>
      <c r="GK18" s="174">
        <v>5</v>
      </c>
      <c r="GL18" s="173"/>
      <c r="GM18" s="173"/>
      <c r="GN18" s="173"/>
      <c r="GO18" s="173"/>
      <c r="GP18" s="174">
        <v>120.5</v>
      </c>
      <c r="GQ18" s="174">
        <v>2</v>
      </c>
      <c r="GR18" s="33"/>
      <c r="GS18" s="33"/>
      <c r="GT18" s="33"/>
      <c r="GU18" s="33"/>
      <c r="GV18" s="33"/>
      <c r="GW18" s="33"/>
      <c r="GX18" s="1"/>
      <c r="GY18" s="1"/>
      <c r="GZ18" s="1"/>
      <c r="HA18" s="1"/>
      <c r="HB18" s="1"/>
      <c r="HC18" s="1"/>
    </row>
    <row r="19" spans="1:211" ht="15.75" customHeight="1" thickBot="1" x14ac:dyDescent="0.3">
      <c r="A19" s="189" t="str">
        <f t="shared" si="103"/>
        <v>8/22/2020</v>
      </c>
      <c r="B19" s="20">
        <f t="shared" si="104"/>
        <v>3</v>
      </c>
      <c r="C19" s="2" t="str">
        <f t="shared" si="105"/>
        <v xml:space="preserve"> 1</v>
      </c>
      <c r="D19" s="17">
        <f t="shared" si="106"/>
        <v>0</v>
      </c>
      <c r="E19" s="2">
        <f t="shared" si="107"/>
        <v>5.5</v>
      </c>
      <c r="F19" s="2" t="str">
        <f t="shared" si="108"/>
        <v>T</v>
      </c>
      <c r="G19" s="6">
        <f t="shared" si="109"/>
        <v>2</v>
      </c>
      <c r="H19" s="163">
        <f t="shared" si="110"/>
        <v>2</v>
      </c>
      <c r="I19" s="6">
        <f t="shared" si="27"/>
        <v>3</v>
      </c>
      <c r="J19" s="181">
        <f t="shared" si="111"/>
        <v>1</v>
      </c>
      <c r="K19" s="188">
        <f t="shared" si="112"/>
        <v>1</v>
      </c>
      <c r="L19" s="51"/>
      <c r="M19" s="164">
        <f t="shared" si="113"/>
        <v>1</v>
      </c>
      <c r="N19" s="6">
        <f t="shared" si="114"/>
        <v>2</v>
      </c>
      <c r="O19" s="6">
        <f t="shared" si="115"/>
        <v>1</v>
      </c>
      <c r="P19" s="6">
        <f t="shared" si="116"/>
        <v>2</v>
      </c>
      <c r="Q19" s="6">
        <f t="shared" si="117"/>
        <v>2</v>
      </c>
      <c r="R19" s="6">
        <f t="shared" si="118"/>
        <v>3</v>
      </c>
      <c r="S19" s="6">
        <f t="shared" si="119"/>
        <v>2</v>
      </c>
      <c r="T19" s="6">
        <f t="shared" si="120"/>
        <v>2</v>
      </c>
      <c r="U19" s="57">
        <f t="shared" si="121"/>
        <v>69.7</v>
      </c>
      <c r="V19" s="51">
        <f t="shared" si="122"/>
        <v>2</v>
      </c>
      <c r="W19" s="51">
        <f t="shared" si="123"/>
        <v>3</v>
      </c>
      <c r="X19" s="6">
        <f t="shared" si="124"/>
        <v>2</v>
      </c>
      <c r="Y19" s="6"/>
      <c r="Z19" s="6" t="str">
        <f t="shared" si="125"/>
        <v>8/22/2020</v>
      </c>
      <c r="AA19" s="6">
        <f t="shared" si="126"/>
        <v>3</v>
      </c>
      <c r="AB19" s="190" t="str">
        <f t="shared" si="127"/>
        <v xml:space="preserve"> 1</v>
      </c>
      <c r="AC19" s="24" t="str">
        <f t="shared" si="128"/>
        <v>Fast Getaway</v>
      </c>
      <c r="AD19" s="191">
        <v>-10</v>
      </c>
      <c r="AE19" s="191">
        <f>5*AP19+5</f>
        <v>29</v>
      </c>
      <c r="AF19" s="191">
        <v>0</v>
      </c>
      <c r="AG19" s="191"/>
      <c r="AH19" s="191">
        <v>0</v>
      </c>
      <c r="AI19" s="191"/>
      <c r="AJ19" s="191">
        <v>0</v>
      </c>
      <c r="AK19" s="191"/>
      <c r="AL19" s="191"/>
      <c r="AM19" s="191"/>
      <c r="AN19" s="191">
        <f t="shared" ref="AN19:AN24" si="129">SUBTOTAL(9,AD19:AM19)</f>
        <v>19</v>
      </c>
      <c r="AO19" s="191">
        <f>AN18+AN19</f>
        <v>44.699999999999996</v>
      </c>
      <c r="AP19" s="63">
        <v>4.8</v>
      </c>
      <c r="AQ19" s="64">
        <v>11.6</v>
      </c>
      <c r="AR19" s="64">
        <v>43.75</v>
      </c>
      <c r="AS19" s="64">
        <v>23.2</v>
      </c>
      <c r="AT19" s="64">
        <v>75.75</v>
      </c>
      <c r="AU19" s="64"/>
      <c r="AV19" s="3"/>
      <c r="AW19" s="2">
        <f t="shared" si="101"/>
        <v>44065</v>
      </c>
      <c r="AX19" s="67" t="str">
        <f t="shared" si="102"/>
        <v>44065-3</v>
      </c>
      <c r="AY19" s="176" t="s">
        <v>274</v>
      </c>
      <c r="AZ19" s="176" t="s">
        <v>204</v>
      </c>
      <c r="BA19" s="176">
        <v>3</v>
      </c>
      <c r="BB19" s="176">
        <v>5.5</v>
      </c>
      <c r="BC19" s="176" t="s">
        <v>199</v>
      </c>
      <c r="BD19" s="176" t="s">
        <v>262</v>
      </c>
      <c r="BE19" s="176">
        <v>101</v>
      </c>
      <c r="BF19" s="176">
        <v>4</v>
      </c>
      <c r="BG19" s="175"/>
      <c r="BH19" s="176" t="s">
        <v>167</v>
      </c>
      <c r="BI19" s="176" t="s">
        <v>278</v>
      </c>
      <c r="BJ19" s="176">
        <v>27</v>
      </c>
      <c r="BK19" s="176">
        <v>2</v>
      </c>
      <c r="BL19" s="176">
        <v>6</v>
      </c>
      <c r="BM19" s="176" t="s">
        <v>200</v>
      </c>
      <c r="BN19" s="176" t="s">
        <v>201</v>
      </c>
      <c r="BO19" s="176">
        <v>2</v>
      </c>
      <c r="BP19" s="176">
        <v>1</v>
      </c>
      <c r="BQ19" s="176">
        <v>23</v>
      </c>
      <c r="BR19" s="176">
        <v>1</v>
      </c>
      <c r="BS19" s="176">
        <v>2</v>
      </c>
      <c r="BT19" s="176">
        <v>2</v>
      </c>
      <c r="BU19" s="176">
        <v>2</v>
      </c>
      <c r="BV19" s="176">
        <v>2</v>
      </c>
      <c r="BW19" s="176">
        <v>2</v>
      </c>
      <c r="BX19" s="176">
        <v>3</v>
      </c>
      <c r="BY19" s="176">
        <v>1</v>
      </c>
      <c r="BZ19" s="176">
        <v>1</v>
      </c>
      <c r="CA19" s="176">
        <v>2</v>
      </c>
      <c r="CB19" s="176">
        <v>2</v>
      </c>
      <c r="CC19" s="176">
        <v>3</v>
      </c>
      <c r="CD19" s="176">
        <v>2</v>
      </c>
      <c r="CE19" s="176">
        <v>3</v>
      </c>
      <c r="CF19" s="176">
        <v>1</v>
      </c>
      <c r="CG19" s="176">
        <v>1</v>
      </c>
      <c r="CH19" s="176">
        <v>3</v>
      </c>
      <c r="CI19" s="176">
        <v>2</v>
      </c>
      <c r="CJ19" s="176">
        <v>1</v>
      </c>
      <c r="CK19" s="176">
        <v>2</v>
      </c>
      <c r="CL19" s="176">
        <v>2</v>
      </c>
      <c r="CM19" s="176">
        <v>1</v>
      </c>
      <c r="CN19" s="176">
        <v>2</v>
      </c>
      <c r="CO19" s="176">
        <v>2</v>
      </c>
      <c r="CP19" s="176">
        <v>3</v>
      </c>
      <c r="CQ19" s="176">
        <v>0</v>
      </c>
      <c r="CR19" s="176">
        <v>7.1</v>
      </c>
      <c r="CS19" s="176">
        <v>2.7</v>
      </c>
      <c r="CT19" s="176">
        <v>0</v>
      </c>
      <c r="CU19" s="176">
        <v>0.3</v>
      </c>
      <c r="CV19" s="176">
        <v>1.3</v>
      </c>
      <c r="CW19" s="176">
        <v>5.6</v>
      </c>
      <c r="CX19" s="176">
        <v>9.9</v>
      </c>
      <c r="CY19" s="176">
        <v>2</v>
      </c>
      <c r="CZ19" s="176">
        <v>2</v>
      </c>
      <c r="DA19" s="176">
        <v>3</v>
      </c>
      <c r="DB19" s="176">
        <v>2</v>
      </c>
      <c r="DC19" s="176">
        <v>5</v>
      </c>
      <c r="DD19" s="176">
        <v>15.8</v>
      </c>
      <c r="DE19" s="176">
        <v>2</v>
      </c>
      <c r="DF19" s="176">
        <v>69.7</v>
      </c>
      <c r="DG19" s="176" t="s">
        <v>170</v>
      </c>
      <c r="DH19" s="176" t="s">
        <v>279</v>
      </c>
      <c r="DI19" s="176">
        <v>3</v>
      </c>
      <c r="DJ19" s="176">
        <v>1</v>
      </c>
      <c r="DK19" s="176">
        <v>2</v>
      </c>
      <c r="DL19" s="176">
        <v>2</v>
      </c>
      <c r="DM19" s="176">
        <v>2</v>
      </c>
      <c r="DN19" s="176">
        <v>2</v>
      </c>
      <c r="DO19" s="176">
        <v>2</v>
      </c>
      <c r="DP19" s="176">
        <v>2</v>
      </c>
      <c r="DQ19" s="176">
        <v>2</v>
      </c>
      <c r="DR19" s="176">
        <v>2.5</v>
      </c>
      <c r="DS19" s="176">
        <v>4.5</v>
      </c>
      <c r="DT19" s="176">
        <v>3</v>
      </c>
      <c r="DU19" s="176">
        <v>4</v>
      </c>
      <c r="DV19" s="175"/>
      <c r="DW19" s="175"/>
      <c r="DX19" s="175"/>
      <c r="DY19" s="175"/>
      <c r="DZ19" s="175"/>
      <c r="EA19" s="176" t="s">
        <v>163</v>
      </c>
      <c r="EB19" s="176">
        <v>5</v>
      </c>
      <c r="EC19" s="176">
        <v>96</v>
      </c>
      <c r="ED19" s="176">
        <v>84</v>
      </c>
      <c r="EE19" s="176">
        <v>82</v>
      </c>
      <c r="EF19" s="176">
        <v>-8</v>
      </c>
      <c r="EG19" s="176">
        <v>22.7</v>
      </c>
      <c r="EH19" s="176">
        <v>43.8</v>
      </c>
      <c r="EI19" s="176">
        <v>63</v>
      </c>
      <c r="EJ19" s="176">
        <v>3</v>
      </c>
      <c r="EK19" s="176">
        <v>3</v>
      </c>
      <c r="EL19" s="176">
        <v>1</v>
      </c>
      <c r="EM19" s="176">
        <v>1</v>
      </c>
      <c r="EN19" s="176">
        <v>1.5</v>
      </c>
      <c r="EO19" s="176">
        <v>1.6</v>
      </c>
      <c r="EP19" s="176">
        <v>0</v>
      </c>
      <c r="EQ19" s="176">
        <v>0</v>
      </c>
      <c r="ER19" s="176">
        <v>172.4</v>
      </c>
      <c r="ES19" s="176">
        <v>57.6</v>
      </c>
      <c r="ET19" s="176">
        <v>62.5</v>
      </c>
      <c r="EU19" s="176">
        <v>60</v>
      </c>
      <c r="EV19" s="176">
        <v>52.3</v>
      </c>
      <c r="EW19" s="176">
        <v>57.6</v>
      </c>
      <c r="EX19" s="176">
        <v>87.1</v>
      </c>
      <c r="EY19" s="176">
        <v>172.3</v>
      </c>
      <c r="EZ19" s="176">
        <v>58.2</v>
      </c>
      <c r="FA19" s="176">
        <v>62.6</v>
      </c>
      <c r="FB19" s="176">
        <v>60.3</v>
      </c>
      <c r="FC19" s="176">
        <v>51.6</v>
      </c>
      <c r="FD19" s="176">
        <v>57.6</v>
      </c>
      <c r="FE19" s="176">
        <v>6.4</v>
      </c>
      <c r="FF19" s="176">
        <v>0</v>
      </c>
      <c r="FG19" s="176">
        <v>2.7</v>
      </c>
      <c r="FH19" s="176">
        <v>97.5</v>
      </c>
      <c r="FI19" s="176">
        <v>83.1</v>
      </c>
      <c r="FJ19" s="176">
        <v>91.8</v>
      </c>
      <c r="FK19" s="176">
        <v>4</v>
      </c>
      <c r="FL19" s="176">
        <v>2</v>
      </c>
      <c r="FM19" s="175"/>
      <c r="FN19" s="175"/>
      <c r="FO19" s="175"/>
      <c r="FP19" s="175"/>
      <c r="FQ19" s="175"/>
      <c r="FR19" s="175"/>
      <c r="FS19" s="175"/>
      <c r="FT19" s="176" t="s">
        <v>214</v>
      </c>
      <c r="FU19" s="176" t="s">
        <v>280</v>
      </c>
      <c r="FV19" s="176">
        <v>27</v>
      </c>
      <c r="FW19" s="176">
        <v>3</v>
      </c>
      <c r="FX19" s="176">
        <v>1</v>
      </c>
      <c r="FY19" s="176">
        <v>1</v>
      </c>
      <c r="FZ19" s="176">
        <v>2</v>
      </c>
      <c r="GA19" s="176">
        <v>258449</v>
      </c>
      <c r="GB19" s="176">
        <v>5</v>
      </c>
      <c r="GC19" s="176">
        <v>10</v>
      </c>
      <c r="GD19" s="176">
        <v>1</v>
      </c>
      <c r="GE19" s="176">
        <v>2</v>
      </c>
      <c r="GF19" s="176">
        <v>2</v>
      </c>
      <c r="GG19" s="176">
        <v>36</v>
      </c>
      <c r="GH19" s="175"/>
      <c r="GI19" s="176">
        <v>4</v>
      </c>
      <c r="GJ19" s="176">
        <v>4</v>
      </c>
      <c r="GK19" s="176">
        <v>1.8</v>
      </c>
      <c r="GL19" s="175"/>
      <c r="GM19" s="175"/>
      <c r="GN19" s="175"/>
      <c r="GO19" s="175"/>
      <c r="GP19" s="176">
        <v>145.30000000000001</v>
      </c>
      <c r="GQ19" s="176">
        <v>1</v>
      </c>
      <c r="GR19" s="33"/>
      <c r="GS19" s="33"/>
      <c r="GT19" s="33"/>
      <c r="GU19" s="33"/>
      <c r="GV19" s="33"/>
      <c r="GW19" s="33"/>
      <c r="GX19" s="8"/>
      <c r="GY19" s="1"/>
      <c r="GZ19" s="1"/>
      <c r="HA19" s="1"/>
      <c r="HB19" s="1"/>
      <c r="HC19" s="1"/>
    </row>
    <row r="20" spans="1:211" ht="15.75" customHeight="1" x14ac:dyDescent="0.25">
      <c r="A20" s="189" t="str">
        <f t="shared" si="103"/>
        <v>8/22/2020</v>
      </c>
      <c r="B20" s="20">
        <f t="shared" si="104"/>
        <v>4</v>
      </c>
      <c r="C20" s="2" t="str">
        <f t="shared" si="105"/>
        <v xml:space="preserve"> 3</v>
      </c>
      <c r="D20" s="17">
        <f t="shared" si="106"/>
        <v>0</v>
      </c>
      <c r="E20" s="2">
        <f t="shared" si="107"/>
        <v>9</v>
      </c>
      <c r="F20" s="2" t="str">
        <f t="shared" si="108"/>
        <v>D</v>
      </c>
      <c r="G20" s="6">
        <f t="shared" si="109"/>
        <v>3</v>
      </c>
      <c r="H20" s="163">
        <f t="shared" si="110"/>
        <v>3</v>
      </c>
      <c r="I20" s="6">
        <f t="shared" si="27"/>
        <v>1</v>
      </c>
      <c r="J20" s="181">
        <f t="shared" si="111"/>
        <v>1</v>
      </c>
      <c r="K20" s="188">
        <f t="shared" si="112"/>
        <v>2</v>
      </c>
      <c r="L20" s="51"/>
      <c r="M20" s="164">
        <f t="shared" si="113"/>
        <v>2</v>
      </c>
      <c r="N20" s="6">
        <f t="shared" si="114"/>
        <v>4</v>
      </c>
      <c r="O20" s="6">
        <f t="shared" si="115"/>
        <v>5</v>
      </c>
      <c r="P20" s="6">
        <f t="shared" si="116"/>
        <v>5</v>
      </c>
      <c r="Q20" s="6">
        <f t="shared" si="117"/>
        <v>3</v>
      </c>
      <c r="R20" s="6">
        <f t="shared" si="118"/>
        <v>1</v>
      </c>
      <c r="S20" s="6">
        <f t="shared" si="119"/>
        <v>2</v>
      </c>
      <c r="T20" s="6">
        <f t="shared" si="120"/>
        <v>2</v>
      </c>
      <c r="U20" s="57">
        <f t="shared" si="121"/>
        <v>68.7</v>
      </c>
      <c r="V20" s="51">
        <f t="shared" si="122"/>
        <v>2</v>
      </c>
      <c r="W20" s="51">
        <f t="shared" si="123"/>
        <v>4</v>
      </c>
      <c r="X20" s="6">
        <f t="shared" si="124"/>
        <v>2</v>
      </c>
      <c r="Y20" s="6"/>
      <c r="Z20" s="6" t="str">
        <f t="shared" si="125"/>
        <v>8/22/2020</v>
      </c>
      <c r="AA20" s="6">
        <f t="shared" si="126"/>
        <v>4</v>
      </c>
      <c r="AB20" s="190" t="str">
        <f t="shared" si="127"/>
        <v xml:space="preserve"> 3</v>
      </c>
      <c r="AC20" s="24" t="str">
        <f t="shared" si="128"/>
        <v>Super Dude</v>
      </c>
      <c r="AD20" s="191">
        <v>0</v>
      </c>
      <c r="AE20" s="191"/>
      <c r="AF20" s="191">
        <v>0</v>
      </c>
      <c r="AG20" s="191"/>
      <c r="AH20" s="191">
        <v>0</v>
      </c>
      <c r="AI20" s="191"/>
      <c r="AJ20" s="191">
        <v>0</v>
      </c>
      <c r="AK20" s="191"/>
      <c r="AL20" s="191"/>
      <c r="AM20" s="191"/>
      <c r="AN20" s="191">
        <f t="shared" si="129"/>
        <v>0</v>
      </c>
      <c r="AO20" s="191">
        <f>AO19+AN20</f>
        <v>44.699999999999996</v>
      </c>
      <c r="AP20" s="63">
        <v>0.95</v>
      </c>
      <c r="AQ20" s="64">
        <v>3.9</v>
      </c>
      <c r="AR20" s="64">
        <v>17.600000000000001</v>
      </c>
      <c r="AS20" s="64">
        <v>17.7</v>
      </c>
      <c r="AT20" s="64"/>
      <c r="AU20" s="64"/>
      <c r="AV20" s="3"/>
      <c r="AW20" s="2">
        <f t="shared" si="101"/>
        <v>44065</v>
      </c>
      <c r="AX20" s="67" t="str">
        <f t="shared" si="102"/>
        <v>44065-4</v>
      </c>
      <c r="AY20" s="178" t="s">
        <v>274</v>
      </c>
      <c r="AZ20" s="178" t="s">
        <v>204</v>
      </c>
      <c r="BA20" s="178">
        <v>4</v>
      </c>
      <c r="BB20" s="178">
        <v>9</v>
      </c>
      <c r="BC20" s="178" t="s">
        <v>158</v>
      </c>
      <c r="BD20" s="178" t="s">
        <v>281</v>
      </c>
      <c r="BE20" s="178">
        <v>102</v>
      </c>
      <c r="BF20" s="178">
        <v>5</v>
      </c>
      <c r="BG20" s="177"/>
      <c r="BH20" s="178" t="s">
        <v>166</v>
      </c>
      <c r="BI20" s="178" t="s">
        <v>282</v>
      </c>
      <c r="BJ20" s="178">
        <v>17</v>
      </c>
      <c r="BK20" s="178">
        <v>2</v>
      </c>
      <c r="BL20" s="178">
        <v>8.5</v>
      </c>
      <c r="BM20" s="178" t="s">
        <v>158</v>
      </c>
      <c r="BN20" s="178" t="s">
        <v>252</v>
      </c>
      <c r="BO20" s="178">
        <v>1</v>
      </c>
      <c r="BP20" s="178">
        <v>3</v>
      </c>
      <c r="BQ20" s="178">
        <v>14</v>
      </c>
      <c r="BR20" s="178">
        <v>3.5</v>
      </c>
      <c r="BS20" s="178">
        <v>3</v>
      </c>
      <c r="BT20" s="178">
        <v>3</v>
      </c>
      <c r="BU20" s="178">
        <v>3</v>
      </c>
      <c r="BV20" s="178">
        <v>2</v>
      </c>
      <c r="BW20" s="178">
        <v>2</v>
      </c>
      <c r="BX20" s="178">
        <v>1</v>
      </c>
      <c r="BY20" s="178">
        <v>5</v>
      </c>
      <c r="BZ20" s="178">
        <v>1</v>
      </c>
      <c r="CA20" s="178">
        <v>5</v>
      </c>
      <c r="CB20" s="178">
        <v>2</v>
      </c>
      <c r="CC20" s="178">
        <v>5</v>
      </c>
      <c r="CD20" s="178">
        <v>1</v>
      </c>
      <c r="CE20" s="178">
        <v>1</v>
      </c>
      <c r="CF20" s="178">
        <v>3</v>
      </c>
      <c r="CG20" s="178">
        <v>1</v>
      </c>
      <c r="CH20" s="178">
        <v>4</v>
      </c>
      <c r="CI20" s="178">
        <v>1</v>
      </c>
      <c r="CJ20" s="178">
        <v>2</v>
      </c>
      <c r="CK20" s="178">
        <v>4</v>
      </c>
      <c r="CL20" s="178">
        <v>2</v>
      </c>
      <c r="CM20" s="178">
        <v>5</v>
      </c>
      <c r="CN20" s="178">
        <v>5</v>
      </c>
      <c r="CO20" s="178">
        <v>3</v>
      </c>
      <c r="CP20" s="178">
        <v>1</v>
      </c>
      <c r="CQ20" s="178">
        <v>0.5</v>
      </c>
      <c r="CR20" s="178">
        <v>12.5</v>
      </c>
      <c r="CS20" s="178">
        <v>0.3</v>
      </c>
      <c r="CT20" s="178">
        <v>7.7</v>
      </c>
      <c r="CU20" s="178">
        <v>11.5</v>
      </c>
      <c r="CV20" s="178">
        <v>0.7</v>
      </c>
      <c r="CW20" s="178">
        <v>0</v>
      </c>
      <c r="CX20" s="178">
        <v>3</v>
      </c>
      <c r="CY20" s="178">
        <v>2</v>
      </c>
      <c r="CZ20" s="178">
        <v>2</v>
      </c>
      <c r="DA20" s="178">
        <v>4</v>
      </c>
      <c r="DB20" s="178">
        <v>2</v>
      </c>
      <c r="DC20" s="178">
        <v>6</v>
      </c>
      <c r="DD20" s="178">
        <v>6.1</v>
      </c>
      <c r="DE20" s="178">
        <v>2</v>
      </c>
      <c r="DF20" s="178">
        <v>68.7</v>
      </c>
      <c r="DG20" s="178" t="s">
        <v>162</v>
      </c>
      <c r="DH20" s="178" t="s">
        <v>283</v>
      </c>
      <c r="DI20" s="178">
        <v>1</v>
      </c>
      <c r="DJ20" s="178">
        <v>1</v>
      </c>
      <c r="DK20" s="178">
        <v>1</v>
      </c>
      <c r="DL20" s="178">
        <v>4</v>
      </c>
      <c r="DM20" s="178">
        <v>5</v>
      </c>
      <c r="DN20" s="178">
        <v>3</v>
      </c>
      <c r="DO20" s="178">
        <v>1</v>
      </c>
      <c r="DP20" s="178">
        <v>2</v>
      </c>
      <c r="DQ20" s="178">
        <v>3</v>
      </c>
      <c r="DR20" s="178">
        <v>1.8</v>
      </c>
      <c r="DS20" s="178">
        <v>0.8</v>
      </c>
      <c r="DT20" s="178">
        <v>1</v>
      </c>
      <c r="DU20" s="178">
        <v>1</v>
      </c>
      <c r="DV20" s="177"/>
      <c r="DW20" s="177"/>
      <c r="DX20" s="177"/>
      <c r="DY20" s="177"/>
      <c r="DZ20" s="177"/>
      <c r="EA20" s="178" t="s">
        <v>163</v>
      </c>
      <c r="EB20" s="178">
        <v>6</v>
      </c>
      <c r="EC20" s="178">
        <v>103</v>
      </c>
      <c r="ED20" s="178">
        <v>87</v>
      </c>
      <c r="EE20" s="178">
        <v>103</v>
      </c>
      <c r="EF20" s="178">
        <v>4</v>
      </c>
      <c r="EG20" s="178">
        <v>45.1</v>
      </c>
      <c r="EH20" s="178">
        <v>69.3</v>
      </c>
      <c r="EI20" s="178">
        <v>108.6</v>
      </c>
      <c r="EJ20" s="178">
        <v>4</v>
      </c>
      <c r="EK20" s="178">
        <v>4</v>
      </c>
      <c r="EL20" s="178">
        <v>4</v>
      </c>
      <c r="EM20" s="178">
        <v>3</v>
      </c>
      <c r="EN20" s="178">
        <v>2.7</v>
      </c>
      <c r="EO20" s="178">
        <v>4.5999999999999996</v>
      </c>
      <c r="EP20" s="178">
        <v>5.5</v>
      </c>
      <c r="EQ20" s="178">
        <v>1.3</v>
      </c>
      <c r="ER20" s="178">
        <v>163</v>
      </c>
      <c r="ES20" s="178">
        <v>58</v>
      </c>
      <c r="ET20" s="178">
        <v>53.9</v>
      </c>
      <c r="EU20" s="178">
        <v>56.6</v>
      </c>
      <c r="EV20" s="178">
        <v>51.1</v>
      </c>
      <c r="EW20" s="178">
        <v>54.6</v>
      </c>
      <c r="EX20" s="178">
        <v>90.3</v>
      </c>
      <c r="EY20" s="178">
        <v>163.5</v>
      </c>
      <c r="EZ20" s="178">
        <v>58.5</v>
      </c>
      <c r="FA20" s="178">
        <v>54.6</v>
      </c>
      <c r="FB20" s="178">
        <v>57.1</v>
      </c>
      <c r="FC20" s="178">
        <v>50.4</v>
      </c>
      <c r="FD20" s="178">
        <v>54.7</v>
      </c>
      <c r="FE20" s="178">
        <v>0</v>
      </c>
      <c r="FF20" s="178">
        <v>0</v>
      </c>
      <c r="FG20" s="178">
        <v>0</v>
      </c>
      <c r="FH20" s="178">
        <v>91.7</v>
      </c>
      <c r="FI20" s="178">
        <v>85.4</v>
      </c>
      <c r="FJ20" s="178">
        <v>89.6</v>
      </c>
      <c r="FK20" s="178">
        <v>1.9</v>
      </c>
      <c r="FL20" s="178">
        <v>5</v>
      </c>
      <c r="FM20" s="177"/>
      <c r="FN20" s="177"/>
      <c r="FO20" s="177"/>
      <c r="FP20" s="177"/>
      <c r="FQ20" s="177"/>
      <c r="FR20" s="177"/>
      <c r="FS20" s="177"/>
      <c r="FT20" s="178" t="s">
        <v>214</v>
      </c>
      <c r="FU20" s="178" t="s">
        <v>284</v>
      </c>
      <c r="FV20" s="178">
        <v>17</v>
      </c>
      <c r="FW20" s="178">
        <v>1</v>
      </c>
      <c r="FX20" s="178">
        <v>1</v>
      </c>
      <c r="FY20" s="178">
        <v>4</v>
      </c>
      <c r="FZ20" s="178">
        <v>4</v>
      </c>
      <c r="GA20" s="178">
        <v>258450</v>
      </c>
      <c r="GB20" s="178">
        <v>5</v>
      </c>
      <c r="GC20" s="178">
        <v>10</v>
      </c>
      <c r="GD20" s="178">
        <v>2</v>
      </c>
      <c r="GE20" s="178">
        <v>4</v>
      </c>
      <c r="GF20" s="178">
        <v>4</v>
      </c>
      <c r="GG20" s="178">
        <v>16.399999999999999</v>
      </c>
      <c r="GH20" s="177"/>
      <c r="GI20" s="178">
        <v>1</v>
      </c>
      <c r="GJ20" s="178">
        <v>1</v>
      </c>
      <c r="GK20" s="178">
        <v>2</v>
      </c>
      <c r="GL20" s="177"/>
      <c r="GM20" s="177"/>
      <c r="GN20" s="177"/>
      <c r="GO20" s="177"/>
      <c r="GP20" s="178">
        <v>133.4</v>
      </c>
      <c r="GQ20" s="178">
        <v>2</v>
      </c>
      <c r="GR20" s="33"/>
      <c r="GS20" s="33"/>
      <c r="GT20" s="33"/>
      <c r="GU20" s="33"/>
      <c r="GV20" s="33"/>
      <c r="GW20" s="33"/>
      <c r="GX20" s="1"/>
      <c r="GY20" s="1"/>
      <c r="GZ20" s="1"/>
      <c r="HA20" s="1"/>
      <c r="HB20" s="1"/>
      <c r="HC20" s="1"/>
    </row>
    <row r="21" spans="1:211" ht="15.75" customHeight="1" x14ac:dyDescent="0.25">
      <c r="A21" s="189" t="str">
        <f t="shared" si="103"/>
        <v>8/22/2020</v>
      </c>
      <c r="B21" s="20">
        <f t="shared" si="104"/>
        <v>7</v>
      </c>
      <c r="C21" s="2" t="str">
        <f t="shared" si="105"/>
        <v xml:space="preserve"> 8</v>
      </c>
      <c r="D21" s="17">
        <f t="shared" si="106"/>
        <v>0</v>
      </c>
      <c r="E21" s="2">
        <f t="shared" si="107"/>
        <v>8</v>
      </c>
      <c r="F21" s="2" t="str">
        <f t="shared" si="108"/>
        <v>t</v>
      </c>
      <c r="G21" s="6">
        <f t="shared" si="109"/>
        <v>1</v>
      </c>
      <c r="H21" s="163">
        <f t="shared" si="110"/>
        <v>1</v>
      </c>
      <c r="I21" s="6">
        <f t="shared" si="27"/>
        <v>1</v>
      </c>
      <c r="J21" s="181">
        <f t="shared" si="111"/>
        <v>1</v>
      </c>
      <c r="K21" s="188">
        <f t="shared" si="112"/>
        <v>1</v>
      </c>
      <c r="L21" s="51"/>
      <c r="M21" s="164">
        <f t="shared" si="113"/>
        <v>1</v>
      </c>
      <c r="N21" s="6">
        <f t="shared" si="114"/>
        <v>2</v>
      </c>
      <c r="O21" s="6">
        <f t="shared" si="115"/>
        <v>1</v>
      </c>
      <c r="P21" s="6">
        <f t="shared" si="116"/>
        <v>1</v>
      </c>
      <c r="Q21" s="6">
        <f t="shared" si="117"/>
        <v>1</v>
      </c>
      <c r="R21" s="6">
        <f t="shared" si="118"/>
        <v>3</v>
      </c>
      <c r="S21" s="6">
        <f t="shared" si="119"/>
        <v>1</v>
      </c>
      <c r="T21" s="6">
        <f t="shared" si="120"/>
        <v>1</v>
      </c>
      <c r="U21" s="57">
        <f t="shared" si="121"/>
        <v>67.5</v>
      </c>
      <c r="V21" s="51">
        <f t="shared" si="122"/>
        <v>1</v>
      </c>
      <c r="W21" s="51">
        <f t="shared" si="123"/>
        <v>3</v>
      </c>
      <c r="X21" s="6">
        <f t="shared" si="124"/>
        <v>1</v>
      </c>
      <c r="Y21" s="6"/>
      <c r="Z21" s="6" t="str">
        <f t="shared" si="125"/>
        <v>8/22/2020</v>
      </c>
      <c r="AA21" s="6">
        <f t="shared" si="126"/>
        <v>7</v>
      </c>
      <c r="AB21" s="190" t="str">
        <f t="shared" si="127"/>
        <v xml:space="preserve"> 8</v>
      </c>
      <c r="AC21" s="24" t="str">
        <f t="shared" si="128"/>
        <v>Kingmeister</v>
      </c>
      <c r="AD21" s="191">
        <v>0</v>
      </c>
      <c r="AE21" s="191"/>
      <c r="AF21" s="191">
        <v>0</v>
      </c>
      <c r="AG21" s="191"/>
      <c r="AH21" s="191">
        <v>-12</v>
      </c>
      <c r="AI21" s="191">
        <v>15.6</v>
      </c>
      <c r="AJ21" s="191">
        <v>-12</v>
      </c>
      <c r="AK21" s="191">
        <f>AT23</f>
        <v>136.75</v>
      </c>
      <c r="AL21" s="191">
        <v>-12</v>
      </c>
      <c r="AM21" s="191">
        <v>0</v>
      </c>
      <c r="AN21" s="191">
        <f t="shared" si="129"/>
        <v>116.35</v>
      </c>
      <c r="AO21" s="191">
        <f t="shared" ref="AO21:AO23" si="130">AO20+AN21</f>
        <v>161.04999999999998</v>
      </c>
      <c r="AP21" s="63">
        <v>1.45</v>
      </c>
      <c r="AQ21" s="64">
        <v>4.9000000000000004</v>
      </c>
      <c r="AR21" s="64">
        <v>3.35</v>
      </c>
      <c r="AS21" s="64">
        <v>7</v>
      </c>
      <c r="AT21" s="64">
        <v>40.5</v>
      </c>
      <c r="AU21" s="64"/>
      <c r="AV21" s="3"/>
      <c r="AW21" s="2">
        <f t="shared" si="101"/>
        <v>44065</v>
      </c>
      <c r="AX21" s="67" t="str">
        <f t="shared" si="102"/>
        <v>44065-7</v>
      </c>
      <c r="AY21" s="180" t="s">
        <v>274</v>
      </c>
      <c r="AZ21" s="180" t="s">
        <v>204</v>
      </c>
      <c r="BA21" s="180">
        <v>7</v>
      </c>
      <c r="BB21" s="180">
        <v>8</v>
      </c>
      <c r="BC21" s="180" t="s">
        <v>200</v>
      </c>
      <c r="BD21" s="180" t="s">
        <v>244</v>
      </c>
      <c r="BE21" s="180">
        <v>99</v>
      </c>
      <c r="BF21" s="180">
        <v>4</v>
      </c>
      <c r="BG21" s="179"/>
      <c r="BH21" s="180" t="s">
        <v>285</v>
      </c>
      <c r="BI21" s="180" t="s">
        <v>286</v>
      </c>
      <c r="BJ21" s="180">
        <v>28</v>
      </c>
      <c r="BK21" s="180">
        <v>1</v>
      </c>
      <c r="BL21" s="180">
        <v>8</v>
      </c>
      <c r="BM21" s="180" t="s">
        <v>200</v>
      </c>
      <c r="BN21" s="180" t="s">
        <v>201</v>
      </c>
      <c r="BO21" s="180">
        <v>2</v>
      </c>
      <c r="BP21" s="180">
        <v>2</v>
      </c>
      <c r="BQ21" s="180">
        <v>23.75</v>
      </c>
      <c r="BR21" s="180">
        <v>1</v>
      </c>
      <c r="BS21" s="180">
        <v>1</v>
      </c>
      <c r="BT21" s="180">
        <v>1</v>
      </c>
      <c r="BU21" s="180">
        <v>1</v>
      </c>
      <c r="BV21" s="180">
        <v>1</v>
      </c>
      <c r="BW21" s="180">
        <v>1</v>
      </c>
      <c r="BX21" s="180">
        <v>2</v>
      </c>
      <c r="BY21" s="180">
        <v>1</v>
      </c>
      <c r="BZ21" s="180">
        <v>1</v>
      </c>
      <c r="CA21" s="180">
        <v>3</v>
      </c>
      <c r="CB21" s="180">
        <v>1</v>
      </c>
      <c r="CC21" s="180">
        <v>3</v>
      </c>
      <c r="CD21" s="180">
        <v>3</v>
      </c>
      <c r="CE21" s="180">
        <v>1</v>
      </c>
      <c r="CF21" s="180">
        <v>3</v>
      </c>
      <c r="CG21" s="180">
        <v>1</v>
      </c>
      <c r="CH21" s="180">
        <v>3</v>
      </c>
      <c r="CI21" s="180">
        <v>1</v>
      </c>
      <c r="CJ21" s="180">
        <v>1</v>
      </c>
      <c r="CK21" s="180">
        <v>2</v>
      </c>
      <c r="CL21" s="180">
        <v>1</v>
      </c>
      <c r="CM21" s="180">
        <v>1</v>
      </c>
      <c r="CN21" s="180">
        <v>1</v>
      </c>
      <c r="CO21" s="180">
        <v>1</v>
      </c>
      <c r="CP21" s="180">
        <v>3</v>
      </c>
      <c r="CQ21" s="180">
        <v>0</v>
      </c>
      <c r="CR21" s="180">
        <v>4.2</v>
      </c>
      <c r="CS21" s="180">
        <v>0</v>
      </c>
      <c r="CT21" s="180">
        <v>0</v>
      </c>
      <c r="CU21" s="180">
        <v>0</v>
      </c>
      <c r="CV21" s="180">
        <v>0</v>
      </c>
      <c r="CW21" s="180">
        <v>1.3</v>
      </c>
      <c r="CX21" s="180">
        <v>0</v>
      </c>
      <c r="CY21" s="180">
        <v>1</v>
      </c>
      <c r="CZ21" s="180">
        <v>1</v>
      </c>
      <c r="DA21" s="180">
        <v>3</v>
      </c>
      <c r="DB21" s="180">
        <v>1</v>
      </c>
      <c r="DC21" s="180">
        <v>4</v>
      </c>
      <c r="DD21" s="180">
        <v>-8.1999999999999993</v>
      </c>
      <c r="DE21" s="180">
        <v>2</v>
      </c>
      <c r="DF21" s="180">
        <v>67.5</v>
      </c>
      <c r="DG21" s="180" t="s">
        <v>161</v>
      </c>
      <c r="DH21" s="180" t="s">
        <v>271</v>
      </c>
      <c r="DI21" s="180">
        <v>2</v>
      </c>
      <c r="DJ21" s="180">
        <v>1</v>
      </c>
      <c r="DK21" s="180">
        <v>1</v>
      </c>
      <c r="DL21" s="180">
        <v>2</v>
      </c>
      <c r="DM21" s="180">
        <v>2</v>
      </c>
      <c r="DN21" s="180">
        <v>1</v>
      </c>
      <c r="DO21" s="180">
        <v>2</v>
      </c>
      <c r="DP21" s="180">
        <v>2</v>
      </c>
      <c r="DQ21" s="180">
        <v>2</v>
      </c>
      <c r="DR21" s="180">
        <v>3</v>
      </c>
      <c r="DS21" s="179"/>
      <c r="DT21" s="179"/>
      <c r="DU21" s="179"/>
      <c r="DV21" s="179"/>
      <c r="DW21" s="179"/>
      <c r="DX21" s="179"/>
      <c r="DY21" s="179"/>
      <c r="DZ21" s="179"/>
      <c r="EA21" s="180" t="s">
        <v>231</v>
      </c>
      <c r="EB21" s="180">
        <v>3</v>
      </c>
      <c r="EC21" s="180">
        <v>99</v>
      </c>
      <c r="ED21" s="180">
        <v>81</v>
      </c>
      <c r="EE21" s="180">
        <v>99</v>
      </c>
      <c r="EF21" s="180">
        <v>8</v>
      </c>
      <c r="EG21" s="180">
        <v>46.9</v>
      </c>
      <c r="EH21" s="180">
        <v>71.599999999999994</v>
      </c>
      <c r="EI21" s="180">
        <v>96.2</v>
      </c>
      <c r="EJ21" s="180">
        <v>5</v>
      </c>
      <c r="EK21" s="180">
        <v>4</v>
      </c>
      <c r="EL21" s="180">
        <v>2</v>
      </c>
      <c r="EM21" s="180">
        <v>3</v>
      </c>
      <c r="EN21" s="180">
        <v>16.600000000000001</v>
      </c>
      <c r="EO21" s="180">
        <v>3.1</v>
      </c>
      <c r="EP21" s="180">
        <v>3.5</v>
      </c>
      <c r="EQ21" s="180">
        <v>3</v>
      </c>
      <c r="ER21" s="180">
        <v>165</v>
      </c>
      <c r="ES21" s="180">
        <v>53.3</v>
      </c>
      <c r="ET21" s="180">
        <v>58</v>
      </c>
      <c r="EU21" s="180">
        <v>55</v>
      </c>
      <c r="EV21" s="180">
        <v>53.7</v>
      </c>
      <c r="EW21" s="180">
        <v>54.6</v>
      </c>
      <c r="EX21" s="180">
        <v>97.7</v>
      </c>
      <c r="EY21" s="180">
        <v>163.4</v>
      </c>
      <c r="EZ21" s="180">
        <v>56.3</v>
      </c>
      <c r="FA21" s="180">
        <v>53.4</v>
      </c>
      <c r="FB21" s="180">
        <v>55.3</v>
      </c>
      <c r="FC21" s="180">
        <v>53.7</v>
      </c>
      <c r="FD21" s="180">
        <v>54.9</v>
      </c>
      <c r="FE21" s="180">
        <v>3.3</v>
      </c>
      <c r="FF21" s="180">
        <v>0</v>
      </c>
      <c r="FG21" s="180">
        <v>0</v>
      </c>
      <c r="FH21" s="180">
        <v>92.1</v>
      </c>
      <c r="FI21" s="180">
        <v>86.5</v>
      </c>
      <c r="FJ21" s="180">
        <v>90.1</v>
      </c>
      <c r="FK21" s="180">
        <v>0</v>
      </c>
      <c r="FL21" s="180">
        <v>1</v>
      </c>
      <c r="FM21" s="179"/>
      <c r="FN21" s="179"/>
      <c r="FO21" s="179"/>
      <c r="FP21" s="179"/>
      <c r="FQ21" s="179"/>
      <c r="FR21" s="179"/>
      <c r="FS21" s="179"/>
      <c r="FT21" s="180" t="s">
        <v>204</v>
      </c>
      <c r="FU21" s="180" t="s">
        <v>287</v>
      </c>
      <c r="FV21" s="180">
        <v>28</v>
      </c>
      <c r="FW21" s="180">
        <v>1</v>
      </c>
      <c r="FX21" s="180">
        <v>1</v>
      </c>
      <c r="FY21" s="180">
        <v>3</v>
      </c>
      <c r="FZ21" s="180">
        <v>2</v>
      </c>
      <c r="GA21" s="180">
        <v>258453</v>
      </c>
      <c r="GB21" s="180">
        <v>4</v>
      </c>
      <c r="GC21" s="180">
        <v>10</v>
      </c>
      <c r="GD21" s="180">
        <v>1</v>
      </c>
      <c r="GE21" s="180">
        <v>2</v>
      </c>
      <c r="GF21" s="180">
        <v>2</v>
      </c>
      <c r="GG21" s="180">
        <v>28.7</v>
      </c>
      <c r="GH21" s="179"/>
      <c r="GI21" s="179"/>
      <c r="GJ21" s="179"/>
      <c r="GK21" s="180">
        <v>1.8</v>
      </c>
      <c r="GL21" s="179"/>
      <c r="GM21" s="179"/>
      <c r="GN21" s="179"/>
      <c r="GO21" s="179"/>
      <c r="GP21" s="180">
        <v>138.4</v>
      </c>
      <c r="GQ21" s="180">
        <v>1</v>
      </c>
      <c r="GR21" s="33"/>
      <c r="GS21" s="33"/>
      <c r="GT21" s="33"/>
      <c r="GU21" s="33"/>
      <c r="GV21" s="33"/>
      <c r="GW21" s="33"/>
      <c r="GX21" s="1"/>
      <c r="GY21" s="1"/>
      <c r="GZ21" s="1"/>
      <c r="HA21" s="1"/>
      <c r="HB21" s="1"/>
      <c r="HC21" s="1"/>
    </row>
    <row r="22" spans="1:211" ht="15.75" customHeight="1" x14ac:dyDescent="0.25">
      <c r="A22" s="189" t="str">
        <f t="shared" si="103"/>
        <v>8/22/2020</v>
      </c>
      <c r="B22" s="20">
        <f t="shared" si="104"/>
        <v>8</v>
      </c>
      <c r="C22" s="2" t="str">
        <f t="shared" si="105"/>
        <v xml:space="preserve"> 3</v>
      </c>
      <c r="D22" s="17">
        <f t="shared" si="106"/>
        <v>0</v>
      </c>
      <c r="E22" s="2">
        <f t="shared" si="107"/>
        <v>9</v>
      </c>
      <c r="F22" s="2" t="str">
        <f t="shared" si="108"/>
        <v>D</v>
      </c>
      <c r="G22" s="6">
        <f t="shared" si="109"/>
        <v>2</v>
      </c>
      <c r="H22" s="163">
        <f t="shared" si="110"/>
        <v>2</v>
      </c>
      <c r="I22" s="6">
        <f t="shared" si="27"/>
        <v>3</v>
      </c>
      <c r="J22" s="181">
        <f t="shared" si="111"/>
        <v>4</v>
      </c>
      <c r="K22" s="188">
        <f t="shared" si="112"/>
        <v>6</v>
      </c>
      <c r="L22" s="51"/>
      <c r="M22" s="164">
        <f t="shared" si="113"/>
        <v>4</v>
      </c>
      <c r="N22" s="6">
        <f t="shared" si="114"/>
        <v>2</v>
      </c>
      <c r="O22" s="6">
        <f t="shared" si="115"/>
        <v>3</v>
      </c>
      <c r="P22" s="6">
        <f t="shared" si="116"/>
        <v>2</v>
      </c>
      <c r="Q22" s="6">
        <f t="shared" si="117"/>
        <v>2</v>
      </c>
      <c r="R22" s="6">
        <f t="shared" si="118"/>
        <v>2</v>
      </c>
      <c r="S22" s="6">
        <f t="shared" si="119"/>
        <v>3</v>
      </c>
      <c r="T22" s="6">
        <f t="shared" si="120"/>
        <v>3</v>
      </c>
      <c r="U22" s="57">
        <f t="shared" si="121"/>
        <v>67.400000000000006</v>
      </c>
      <c r="V22" s="51">
        <f t="shared" si="122"/>
        <v>3</v>
      </c>
      <c r="W22" s="51">
        <f t="shared" si="123"/>
        <v>2</v>
      </c>
      <c r="X22" s="6">
        <f t="shared" si="124"/>
        <v>2</v>
      </c>
      <c r="Y22" s="6"/>
      <c r="Z22" s="6" t="str">
        <f t="shared" si="125"/>
        <v>8/22/2020</v>
      </c>
      <c r="AA22" s="6">
        <f t="shared" si="126"/>
        <v>8</v>
      </c>
      <c r="AB22" s="190" t="str">
        <f t="shared" si="127"/>
        <v xml:space="preserve"> 3</v>
      </c>
      <c r="AC22" s="24" t="str">
        <f t="shared" si="128"/>
        <v>Sea Foam</v>
      </c>
      <c r="AD22" s="191">
        <v>-10</v>
      </c>
      <c r="AE22" s="191">
        <v>33.5</v>
      </c>
      <c r="AF22" s="191">
        <v>0</v>
      </c>
      <c r="AG22" s="191"/>
      <c r="AH22" s="191">
        <v>-9</v>
      </c>
      <c r="AI22" s="191">
        <v>39.75</v>
      </c>
      <c r="AJ22" s="191">
        <v>-12</v>
      </c>
      <c r="AK22" s="191">
        <v>0</v>
      </c>
      <c r="AL22" s="191">
        <v>0</v>
      </c>
      <c r="AM22" s="191">
        <v>0</v>
      </c>
      <c r="AN22" s="191">
        <f t="shared" si="129"/>
        <v>42.25</v>
      </c>
      <c r="AO22" s="191">
        <f t="shared" si="130"/>
        <v>203.29999999999998</v>
      </c>
      <c r="AP22" s="63">
        <v>5.7</v>
      </c>
      <c r="AQ22" s="64">
        <v>13.4</v>
      </c>
      <c r="AR22" s="64">
        <v>22</v>
      </c>
      <c r="AS22" s="64">
        <v>15.6</v>
      </c>
      <c r="AT22" s="64">
        <v>54.5</v>
      </c>
      <c r="AU22" s="64"/>
      <c r="AV22" s="3"/>
      <c r="AW22" s="2">
        <f t="shared" si="101"/>
        <v>44065</v>
      </c>
      <c r="AX22" s="67" t="str">
        <f t="shared" si="102"/>
        <v>44065-8</v>
      </c>
      <c r="AY22" s="183" t="s">
        <v>274</v>
      </c>
      <c r="AZ22" s="183" t="s">
        <v>204</v>
      </c>
      <c r="BA22" s="183">
        <v>8</v>
      </c>
      <c r="BB22" s="183">
        <v>9</v>
      </c>
      <c r="BC22" s="183" t="s">
        <v>158</v>
      </c>
      <c r="BD22" s="183" t="s">
        <v>221</v>
      </c>
      <c r="BE22" s="183">
        <v>109</v>
      </c>
      <c r="BF22" s="183">
        <v>6</v>
      </c>
      <c r="BG22" s="182"/>
      <c r="BH22" s="183" t="s">
        <v>166</v>
      </c>
      <c r="BI22" s="183" t="s">
        <v>288</v>
      </c>
      <c r="BJ22" s="183">
        <v>70</v>
      </c>
      <c r="BK22" s="183">
        <v>1</v>
      </c>
      <c r="BL22" s="183">
        <v>8.5</v>
      </c>
      <c r="BM22" s="183" t="s">
        <v>158</v>
      </c>
      <c r="BN22" s="183" t="s">
        <v>159</v>
      </c>
      <c r="BO22" s="183">
        <v>1</v>
      </c>
      <c r="BP22" s="183">
        <v>3</v>
      </c>
      <c r="BQ22" s="183">
        <v>21</v>
      </c>
      <c r="BR22" s="183">
        <v>1.6</v>
      </c>
      <c r="BS22" s="183">
        <v>2</v>
      </c>
      <c r="BT22" s="183">
        <v>2</v>
      </c>
      <c r="BU22" s="183">
        <v>2</v>
      </c>
      <c r="BV22" s="183">
        <v>2</v>
      </c>
      <c r="BW22" s="183">
        <v>3</v>
      </c>
      <c r="BX22" s="183">
        <v>3</v>
      </c>
      <c r="BY22" s="183">
        <v>4</v>
      </c>
      <c r="BZ22" s="183">
        <v>4</v>
      </c>
      <c r="CA22" s="183">
        <v>2</v>
      </c>
      <c r="CB22" s="183">
        <v>2</v>
      </c>
      <c r="CC22" s="183">
        <v>2</v>
      </c>
      <c r="CD22" s="183">
        <v>4</v>
      </c>
      <c r="CE22" s="183">
        <v>3</v>
      </c>
      <c r="CF22" s="183">
        <v>3</v>
      </c>
      <c r="CG22" s="183">
        <v>4</v>
      </c>
      <c r="CH22" s="183">
        <v>2</v>
      </c>
      <c r="CI22" s="183">
        <v>3</v>
      </c>
      <c r="CJ22" s="183">
        <v>3</v>
      </c>
      <c r="CK22" s="183">
        <v>2</v>
      </c>
      <c r="CL22" s="183">
        <v>3</v>
      </c>
      <c r="CM22" s="183">
        <v>3</v>
      </c>
      <c r="CN22" s="183">
        <v>2</v>
      </c>
      <c r="CO22" s="183">
        <v>2</v>
      </c>
      <c r="CP22" s="183">
        <v>2</v>
      </c>
      <c r="CQ22" s="183">
        <v>7.4</v>
      </c>
      <c r="CR22" s="183">
        <v>2.2999999999999998</v>
      </c>
      <c r="CS22" s="183">
        <v>1.1000000000000001</v>
      </c>
      <c r="CT22" s="183">
        <v>2.2000000000000002</v>
      </c>
      <c r="CU22" s="183">
        <v>2.5</v>
      </c>
      <c r="CV22" s="183">
        <v>1.4</v>
      </c>
      <c r="CW22" s="183">
        <v>0.2</v>
      </c>
      <c r="CX22" s="183">
        <v>8.9</v>
      </c>
      <c r="CY22" s="183">
        <v>3</v>
      </c>
      <c r="CZ22" s="183">
        <v>3</v>
      </c>
      <c r="DA22" s="183">
        <v>2</v>
      </c>
      <c r="DB22" s="183">
        <v>2</v>
      </c>
      <c r="DC22" s="183">
        <v>5</v>
      </c>
      <c r="DD22" s="183">
        <v>-8.5</v>
      </c>
      <c r="DE22" s="183">
        <v>-2</v>
      </c>
      <c r="DF22" s="183">
        <v>67.400000000000006</v>
      </c>
      <c r="DG22" s="183" t="s">
        <v>161</v>
      </c>
      <c r="DH22" s="183" t="s">
        <v>191</v>
      </c>
      <c r="DI22" s="183">
        <v>3</v>
      </c>
      <c r="DJ22" s="183">
        <v>4</v>
      </c>
      <c r="DK22" s="183">
        <v>2</v>
      </c>
      <c r="DL22" s="183">
        <v>2</v>
      </c>
      <c r="DM22" s="183">
        <v>2</v>
      </c>
      <c r="DN22" s="183">
        <v>1</v>
      </c>
      <c r="DO22" s="183">
        <v>3</v>
      </c>
      <c r="DP22" s="183">
        <v>2</v>
      </c>
      <c r="DQ22" s="183">
        <v>2</v>
      </c>
      <c r="DR22" s="183">
        <v>5</v>
      </c>
      <c r="DS22" s="182"/>
      <c r="DT22" s="182"/>
      <c r="DU22" s="182"/>
      <c r="DV22" s="182"/>
      <c r="DW22" s="182"/>
      <c r="DX22" s="182"/>
      <c r="DY22" s="182"/>
      <c r="DZ22" s="182"/>
      <c r="EA22" s="183" t="s">
        <v>231</v>
      </c>
      <c r="EB22" s="183">
        <v>5</v>
      </c>
      <c r="EC22" s="183">
        <v>99</v>
      </c>
      <c r="ED22" s="183">
        <v>88</v>
      </c>
      <c r="EE22" s="183">
        <v>97</v>
      </c>
      <c r="EF22" s="183">
        <v>-10</v>
      </c>
      <c r="EG22" s="183">
        <v>47.6</v>
      </c>
      <c r="EH22" s="183">
        <v>71.599999999999994</v>
      </c>
      <c r="EI22" s="183">
        <v>108.7</v>
      </c>
      <c r="EJ22" s="183">
        <v>1</v>
      </c>
      <c r="EK22" s="183">
        <v>1</v>
      </c>
      <c r="EL22" s="183">
        <v>1</v>
      </c>
      <c r="EM22" s="183">
        <v>1</v>
      </c>
      <c r="EN22" s="183">
        <v>0</v>
      </c>
      <c r="EO22" s="183">
        <v>0</v>
      </c>
      <c r="EP22" s="183">
        <v>0</v>
      </c>
      <c r="EQ22" s="183">
        <v>0</v>
      </c>
      <c r="ER22" s="183">
        <v>163.80000000000001</v>
      </c>
      <c r="ES22" s="183">
        <v>55.5</v>
      </c>
      <c r="ET22" s="183">
        <v>55</v>
      </c>
      <c r="EU22" s="183">
        <v>55.3</v>
      </c>
      <c r="EV22" s="183">
        <v>53.4</v>
      </c>
      <c r="EW22" s="183">
        <v>54.7</v>
      </c>
      <c r="EX22" s="183">
        <v>96.5</v>
      </c>
      <c r="EY22" s="183">
        <v>163.80000000000001</v>
      </c>
      <c r="EZ22" s="183">
        <v>55.5</v>
      </c>
      <c r="FA22" s="183">
        <v>55</v>
      </c>
      <c r="FB22" s="183">
        <v>55.3</v>
      </c>
      <c r="FC22" s="183">
        <v>53.4</v>
      </c>
      <c r="FD22" s="183">
        <v>54.7</v>
      </c>
      <c r="FE22" s="183">
        <v>3.6</v>
      </c>
      <c r="FF22" s="183">
        <v>3.1</v>
      </c>
      <c r="FG22" s="183">
        <v>0.6</v>
      </c>
      <c r="FH22" s="183">
        <v>91.4</v>
      </c>
      <c r="FI22" s="183">
        <v>86.6</v>
      </c>
      <c r="FJ22" s="183">
        <v>89.9</v>
      </c>
      <c r="FK22" s="183">
        <v>1.2</v>
      </c>
      <c r="FL22" s="183">
        <v>2</v>
      </c>
      <c r="FM22" s="182"/>
      <c r="FN22" s="182"/>
      <c r="FO22" s="182"/>
      <c r="FP22" s="182"/>
      <c r="FQ22" s="182"/>
      <c r="FR22" s="182"/>
      <c r="FS22" s="182"/>
      <c r="FT22" s="183" t="s">
        <v>214</v>
      </c>
      <c r="FU22" s="183" t="s">
        <v>280</v>
      </c>
      <c r="FV22" s="183">
        <v>70</v>
      </c>
      <c r="FW22" s="183">
        <v>3</v>
      </c>
      <c r="FX22" s="183">
        <v>4</v>
      </c>
      <c r="FY22" s="183">
        <v>2</v>
      </c>
      <c r="FZ22" s="183">
        <v>2</v>
      </c>
      <c r="GA22" s="183">
        <v>258454</v>
      </c>
      <c r="GB22" s="183">
        <v>6</v>
      </c>
      <c r="GC22" s="183">
        <v>10</v>
      </c>
      <c r="GD22" s="183">
        <v>4</v>
      </c>
      <c r="GE22" s="183">
        <v>2</v>
      </c>
      <c r="GF22" s="183">
        <v>2</v>
      </c>
      <c r="GG22" s="183">
        <v>27.9</v>
      </c>
      <c r="GH22" s="182"/>
      <c r="GI22" s="182"/>
      <c r="GJ22" s="182"/>
      <c r="GK22" s="183">
        <v>5</v>
      </c>
      <c r="GL22" s="182"/>
      <c r="GM22" s="182"/>
      <c r="GN22" s="182"/>
      <c r="GO22" s="182"/>
      <c r="GP22" s="183">
        <v>129</v>
      </c>
      <c r="GQ22" s="183">
        <v>6</v>
      </c>
      <c r="GR22" s="33"/>
      <c r="GS22" s="33"/>
      <c r="GT22" s="33"/>
      <c r="GU22" s="33"/>
      <c r="GV22" s="33"/>
      <c r="GW22" s="33"/>
      <c r="GX22" s="1"/>
      <c r="GY22" s="1"/>
      <c r="GZ22" s="1"/>
      <c r="HA22" s="1"/>
      <c r="HB22" s="1"/>
      <c r="HC22" s="1"/>
    </row>
    <row r="23" spans="1:211" ht="15.75" customHeight="1" x14ac:dyDescent="0.25">
      <c r="A23" s="189" t="str">
        <f t="shared" si="103"/>
        <v>8/22/2020</v>
      </c>
      <c r="B23" s="20">
        <f t="shared" si="104"/>
        <v>9</v>
      </c>
      <c r="C23" s="2" t="str">
        <f t="shared" si="105"/>
        <v xml:space="preserve"> 5</v>
      </c>
      <c r="D23" s="17">
        <f t="shared" si="106"/>
        <v>0</v>
      </c>
      <c r="E23" s="2">
        <f t="shared" si="107"/>
        <v>8</v>
      </c>
      <c r="F23" s="2" t="str">
        <f t="shared" si="108"/>
        <v>t</v>
      </c>
      <c r="G23" s="6">
        <f t="shared" si="109"/>
        <v>4</v>
      </c>
      <c r="H23" s="163">
        <f t="shared" si="110"/>
        <v>4</v>
      </c>
      <c r="I23" s="6">
        <f t="shared" si="27"/>
        <v>5</v>
      </c>
      <c r="J23" s="181">
        <f t="shared" si="111"/>
        <v>3</v>
      </c>
      <c r="K23" s="188">
        <f t="shared" si="112"/>
        <v>3</v>
      </c>
      <c r="L23" s="51"/>
      <c r="M23" s="164">
        <f t="shared" si="113"/>
        <v>4</v>
      </c>
      <c r="N23" s="6">
        <f t="shared" si="114"/>
        <v>5</v>
      </c>
      <c r="O23" s="6">
        <f t="shared" si="115"/>
        <v>2</v>
      </c>
      <c r="P23" s="6">
        <f t="shared" si="116"/>
        <v>5</v>
      </c>
      <c r="Q23" s="6">
        <f t="shared" si="117"/>
        <v>5</v>
      </c>
      <c r="R23" s="6">
        <f t="shared" si="118"/>
        <v>6</v>
      </c>
      <c r="S23" s="6">
        <f t="shared" si="119"/>
        <v>1</v>
      </c>
      <c r="T23" s="6">
        <f t="shared" si="120"/>
        <v>3</v>
      </c>
      <c r="U23" s="57">
        <f t="shared" si="121"/>
        <v>67.7</v>
      </c>
      <c r="V23" s="51">
        <f t="shared" si="122"/>
        <v>1</v>
      </c>
      <c r="W23" s="51">
        <f t="shared" si="123"/>
        <v>6</v>
      </c>
      <c r="X23" s="6">
        <f t="shared" si="124"/>
        <v>5</v>
      </c>
      <c r="Y23" s="6"/>
      <c r="Z23" s="6" t="str">
        <f t="shared" si="125"/>
        <v>8/22/2020</v>
      </c>
      <c r="AA23" s="6">
        <f t="shared" si="126"/>
        <v>9</v>
      </c>
      <c r="AB23" s="190" t="str">
        <f t="shared" si="127"/>
        <v xml:space="preserve"> 5</v>
      </c>
      <c r="AC23" s="24" t="str">
        <f t="shared" si="128"/>
        <v>Halladay</v>
      </c>
      <c r="AD23" s="191">
        <v>-5</v>
      </c>
      <c r="AE23" s="191">
        <v>18.899999999999999</v>
      </c>
      <c r="AF23" s="191">
        <v>0</v>
      </c>
      <c r="AG23" s="191"/>
      <c r="AH23" s="191">
        <v>-6</v>
      </c>
      <c r="AI23" s="191">
        <v>0</v>
      </c>
      <c r="AJ23" s="191">
        <v>0</v>
      </c>
      <c r="AK23" s="191">
        <v>0</v>
      </c>
      <c r="AL23" s="191">
        <v>0</v>
      </c>
      <c r="AM23" s="191">
        <v>0</v>
      </c>
      <c r="AN23" s="191">
        <f t="shared" si="129"/>
        <v>7.8999999999999986</v>
      </c>
      <c r="AO23" s="191">
        <f t="shared" si="130"/>
        <v>211.2</v>
      </c>
      <c r="AP23" s="63">
        <v>5.3</v>
      </c>
      <c r="AQ23" s="64">
        <v>12.6</v>
      </c>
      <c r="AR23" s="64">
        <v>62.5</v>
      </c>
      <c r="AS23" s="64">
        <v>48.75</v>
      </c>
      <c r="AT23" s="64">
        <v>136.75</v>
      </c>
      <c r="AU23" s="64"/>
      <c r="AV23" s="3"/>
      <c r="AW23" s="2">
        <f t="shared" si="101"/>
        <v>44065</v>
      </c>
      <c r="AX23" s="67" t="str">
        <f t="shared" si="102"/>
        <v>44065-9</v>
      </c>
      <c r="AY23" s="185" t="s">
        <v>274</v>
      </c>
      <c r="AZ23" s="185" t="s">
        <v>204</v>
      </c>
      <c r="BA23" s="185">
        <v>9</v>
      </c>
      <c r="BB23" s="185">
        <v>8</v>
      </c>
      <c r="BC23" s="185" t="s">
        <v>200</v>
      </c>
      <c r="BD23" s="185" t="s">
        <v>289</v>
      </c>
      <c r="BE23" s="185">
        <v>115</v>
      </c>
      <c r="BF23" s="185">
        <v>8</v>
      </c>
      <c r="BG23" s="184"/>
      <c r="BH23" s="185" t="s">
        <v>209</v>
      </c>
      <c r="BI23" s="185" t="s">
        <v>290</v>
      </c>
      <c r="BJ23" s="185">
        <v>27</v>
      </c>
      <c r="BK23" s="185">
        <v>3</v>
      </c>
      <c r="BL23" s="185">
        <v>8</v>
      </c>
      <c r="BM23" s="185" t="s">
        <v>199</v>
      </c>
      <c r="BN23" s="185" t="s">
        <v>201</v>
      </c>
      <c r="BO23" s="185">
        <v>8</v>
      </c>
      <c r="BP23" s="185">
        <v>7</v>
      </c>
      <c r="BQ23" s="185">
        <v>12.25</v>
      </c>
      <c r="BR23" s="185">
        <v>4.5</v>
      </c>
      <c r="BS23" s="185">
        <v>4</v>
      </c>
      <c r="BT23" s="185">
        <v>4</v>
      </c>
      <c r="BU23" s="185">
        <v>4</v>
      </c>
      <c r="BV23" s="185">
        <v>4</v>
      </c>
      <c r="BW23" s="185">
        <v>3</v>
      </c>
      <c r="BX23" s="185">
        <v>1</v>
      </c>
      <c r="BY23" s="185">
        <v>1</v>
      </c>
      <c r="BZ23" s="185">
        <v>1</v>
      </c>
      <c r="CA23" s="185">
        <v>6</v>
      </c>
      <c r="CB23" s="185">
        <v>1</v>
      </c>
      <c r="CC23" s="185">
        <v>6</v>
      </c>
      <c r="CD23" s="185">
        <v>2</v>
      </c>
      <c r="CE23" s="185">
        <v>3</v>
      </c>
      <c r="CF23" s="185">
        <v>1</v>
      </c>
      <c r="CG23" s="185">
        <v>1</v>
      </c>
      <c r="CH23" s="185">
        <v>5</v>
      </c>
      <c r="CI23" s="185">
        <v>1</v>
      </c>
      <c r="CJ23" s="185">
        <v>1</v>
      </c>
      <c r="CK23" s="185">
        <v>6</v>
      </c>
      <c r="CL23" s="185">
        <v>1</v>
      </c>
      <c r="CM23" s="185">
        <v>2</v>
      </c>
      <c r="CN23" s="185">
        <v>5</v>
      </c>
      <c r="CO23" s="185">
        <v>5</v>
      </c>
      <c r="CP23" s="185">
        <v>6</v>
      </c>
      <c r="CQ23" s="185">
        <v>0</v>
      </c>
      <c r="CR23" s="185">
        <v>11.9</v>
      </c>
      <c r="CS23" s="185">
        <v>0</v>
      </c>
      <c r="CT23" s="185">
        <v>0.1</v>
      </c>
      <c r="CU23" s="185">
        <v>3.8</v>
      </c>
      <c r="CV23" s="185">
        <v>2.4</v>
      </c>
      <c r="CW23" s="185">
        <v>2.8</v>
      </c>
      <c r="CX23" s="185">
        <v>4.8</v>
      </c>
      <c r="CY23" s="185">
        <v>2</v>
      </c>
      <c r="CZ23" s="185">
        <v>1</v>
      </c>
      <c r="DA23" s="185">
        <v>6</v>
      </c>
      <c r="DB23" s="185">
        <v>5</v>
      </c>
      <c r="DC23" s="185">
        <v>7</v>
      </c>
      <c r="DD23" s="185">
        <v>2</v>
      </c>
      <c r="DE23" s="185">
        <v>1</v>
      </c>
      <c r="DF23" s="185">
        <v>67.7</v>
      </c>
      <c r="DG23" s="185" t="s">
        <v>161</v>
      </c>
      <c r="DH23" s="185" t="s">
        <v>191</v>
      </c>
      <c r="DI23" s="185">
        <v>1</v>
      </c>
      <c r="DJ23" s="185">
        <v>1</v>
      </c>
      <c r="DK23" s="185">
        <v>1</v>
      </c>
      <c r="DL23" s="185">
        <v>6</v>
      </c>
      <c r="DM23" s="185">
        <v>6</v>
      </c>
      <c r="DN23" s="185">
        <v>5</v>
      </c>
      <c r="DO23" s="185">
        <v>5</v>
      </c>
      <c r="DP23" s="185">
        <v>5</v>
      </c>
      <c r="DQ23" s="185">
        <v>6</v>
      </c>
      <c r="DR23" s="185">
        <v>4</v>
      </c>
      <c r="DS23" s="185">
        <v>5</v>
      </c>
      <c r="DT23" s="185">
        <v>3</v>
      </c>
      <c r="DU23" s="185">
        <v>1</v>
      </c>
      <c r="DV23" s="184"/>
      <c r="DW23" s="184"/>
      <c r="DX23" s="184"/>
      <c r="DY23" s="184"/>
      <c r="DZ23" s="184"/>
      <c r="EA23" s="185" t="s">
        <v>231</v>
      </c>
      <c r="EB23" s="185">
        <v>4</v>
      </c>
      <c r="EC23" s="185">
        <v>110</v>
      </c>
      <c r="ED23" s="185">
        <v>94</v>
      </c>
      <c r="EE23" s="185">
        <v>115</v>
      </c>
      <c r="EF23" s="185">
        <v>-10</v>
      </c>
      <c r="EG23" s="185">
        <v>47</v>
      </c>
      <c r="EH23" s="185">
        <v>69.900000000000006</v>
      </c>
      <c r="EI23" s="185">
        <v>94.2</v>
      </c>
      <c r="EJ23" s="185">
        <v>1</v>
      </c>
      <c r="EK23" s="185">
        <v>1</v>
      </c>
      <c r="EL23" s="185">
        <v>1</v>
      </c>
      <c r="EM23" s="185">
        <v>1</v>
      </c>
      <c r="EN23" s="185">
        <v>0</v>
      </c>
      <c r="EO23" s="185">
        <v>0</v>
      </c>
      <c r="EP23" s="185">
        <v>0</v>
      </c>
      <c r="EQ23" s="185">
        <v>0</v>
      </c>
      <c r="ER23" s="185">
        <v>168.1</v>
      </c>
      <c r="ES23" s="185">
        <v>56.2</v>
      </c>
      <c r="ET23" s="185">
        <v>57.6</v>
      </c>
      <c r="EU23" s="185">
        <v>56.7</v>
      </c>
      <c r="EV23" s="185">
        <v>54.3</v>
      </c>
      <c r="EW23" s="185">
        <v>56.1</v>
      </c>
      <c r="EX23" s="185">
        <v>95.9</v>
      </c>
      <c r="EY23" s="185">
        <v>168.1</v>
      </c>
      <c r="EZ23" s="185">
        <v>56.2</v>
      </c>
      <c r="FA23" s="185">
        <v>57.6</v>
      </c>
      <c r="FB23" s="185">
        <v>56.7</v>
      </c>
      <c r="FC23" s="185">
        <v>54.3</v>
      </c>
      <c r="FD23" s="185">
        <v>56.1</v>
      </c>
      <c r="FE23" s="185">
        <v>0</v>
      </c>
      <c r="FF23" s="185">
        <v>0</v>
      </c>
      <c r="FG23" s="185">
        <v>0</v>
      </c>
      <c r="FH23" s="185">
        <v>94</v>
      </c>
      <c r="FI23" s="185">
        <v>85.8</v>
      </c>
      <c r="FJ23" s="185">
        <v>91</v>
      </c>
      <c r="FK23" s="185">
        <v>1.9</v>
      </c>
      <c r="FL23" s="185">
        <v>4</v>
      </c>
      <c r="FM23" s="184"/>
      <c r="FN23" s="184"/>
      <c r="FO23" s="184"/>
      <c r="FP23" s="184"/>
      <c r="FQ23" s="184"/>
      <c r="FR23" s="184"/>
      <c r="FS23" s="184"/>
      <c r="FT23" s="185" t="s">
        <v>232</v>
      </c>
      <c r="FU23" s="185" t="s">
        <v>291</v>
      </c>
      <c r="FV23" s="185">
        <v>27</v>
      </c>
      <c r="FW23" s="185">
        <v>5</v>
      </c>
      <c r="FX23" s="185">
        <v>3</v>
      </c>
      <c r="FY23" s="185">
        <v>6</v>
      </c>
      <c r="FZ23" s="185">
        <v>6</v>
      </c>
      <c r="GA23" s="185">
        <v>258455</v>
      </c>
      <c r="GB23" s="185">
        <v>9</v>
      </c>
      <c r="GC23" s="185">
        <v>10</v>
      </c>
      <c r="GD23" s="185">
        <v>4</v>
      </c>
      <c r="GE23" s="185">
        <v>5</v>
      </c>
      <c r="GF23" s="185">
        <v>5</v>
      </c>
      <c r="GG23" s="185">
        <v>8.5</v>
      </c>
      <c r="GH23" s="184"/>
      <c r="GI23" s="185">
        <v>1</v>
      </c>
      <c r="GJ23" s="185">
        <v>2</v>
      </c>
      <c r="GK23" s="185">
        <v>5</v>
      </c>
      <c r="GL23" s="184"/>
      <c r="GM23" s="184"/>
      <c r="GN23" s="184"/>
      <c r="GO23" s="184"/>
      <c r="GP23" s="185">
        <v>164.8</v>
      </c>
      <c r="GQ23" s="185">
        <v>3</v>
      </c>
      <c r="GR23" s="33"/>
      <c r="GS23" s="33"/>
      <c r="GT23" s="33"/>
      <c r="GU23" s="33"/>
      <c r="GV23" s="33"/>
      <c r="GW23" s="33"/>
      <c r="GX23" s="1"/>
      <c r="GY23" s="1"/>
      <c r="GZ23" s="1"/>
      <c r="HA23" s="1"/>
      <c r="HB23" s="1"/>
      <c r="HC23" s="1"/>
    </row>
    <row r="24" spans="1:211" ht="15.75" customHeight="1" x14ac:dyDescent="0.25">
      <c r="A24" s="189" t="str">
        <f t="shared" si="103"/>
        <v>8/22/2020</v>
      </c>
      <c r="B24" s="20">
        <f t="shared" si="104"/>
        <v>10</v>
      </c>
      <c r="C24" s="2" t="str">
        <f t="shared" si="105"/>
        <v xml:space="preserve"> 1</v>
      </c>
      <c r="D24" s="17">
        <f t="shared" si="106"/>
        <v>0</v>
      </c>
      <c r="E24" s="2">
        <f t="shared" si="107"/>
        <v>8.5</v>
      </c>
      <c r="F24" s="2" t="str">
        <f t="shared" si="108"/>
        <v>T</v>
      </c>
      <c r="G24" s="6">
        <f t="shared" si="109"/>
        <v>4</v>
      </c>
      <c r="H24" s="163">
        <f t="shared" si="110"/>
        <v>4</v>
      </c>
      <c r="I24" s="6">
        <f t="shared" si="27"/>
        <v>1</v>
      </c>
      <c r="J24" s="181">
        <f t="shared" si="111"/>
        <v>4</v>
      </c>
      <c r="K24" s="188">
        <f t="shared" si="112"/>
        <v>4</v>
      </c>
      <c r="L24" s="51"/>
      <c r="M24" s="164">
        <f t="shared" si="113"/>
        <v>2</v>
      </c>
      <c r="N24" s="6">
        <f t="shared" si="114"/>
        <v>2</v>
      </c>
      <c r="O24" s="6">
        <f t="shared" si="115"/>
        <v>3</v>
      </c>
      <c r="P24" s="6">
        <f t="shared" si="116"/>
        <v>5</v>
      </c>
      <c r="Q24" s="6">
        <f t="shared" si="117"/>
        <v>4</v>
      </c>
      <c r="R24" s="6">
        <f t="shared" si="118"/>
        <v>3</v>
      </c>
      <c r="S24" s="6">
        <f t="shared" si="119"/>
        <v>2</v>
      </c>
      <c r="T24" s="6">
        <f t="shared" si="120"/>
        <v>4</v>
      </c>
      <c r="U24" s="57">
        <f t="shared" si="121"/>
        <v>67.8</v>
      </c>
      <c r="V24" s="51">
        <f t="shared" si="122"/>
        <v>2</v>
      </c>
      <c r="W24" s="51">
        <f t="shared" si="123"/>
        <v>6</v>
      </c>
      <c r="X24" s="6">
        <f t="shared" si="124"/>
        <v>4</v>
      </c>
      <c r="Y24" s="6"/>
      <c r="Z24" s="6" t="str">
        <f t="shared" si="125"/>
        <v>8/22/2020</v>
      </c>
      <c r="AA24" s="6">
        <f t="shared" si="126"/>
        <v>10</v>
      </c>
      <c r="AB24" s="190" t="str">
        <f t="shared" si="127"/>
        <v xml:space="preserve"> 1</v>
      </c>
      <c r="AC24" s="24" t="str">
        <f t="shared" si="128"/>
        <v>Letterman</v>
      </c>
      <c r="AD24" s="191">
        <v>-13</v>
      </c>
      <c r="AE24" s="191">
        <v>0</v>
      </c>
      <c r="AF24" s="191">
        <v>0</v>
      </c>
      <c r="AG24" s="191"/>
      <c r="AH24" s="191"/>
      <c r="AI24" s="191"/>
      <c r="AJ24" s="191"/>
      <c r="AK24" s="191"/>
      <c r="AL24" s="191"/>
      <c r="AM24" s="191">
        <v>0</v>
      </c>
      <c r="AN24" s="191">
        <f t="shared" si="129"/>
        <v>-13</v>
      </c>
      <c r="AO24" s="191">
        <f>AO23+AN24</f>
        <v>198.2</v>
      </c>
      <c r="AP24" s="63">
        <v>3.1</v>
      </c>
      <c r="AQ24" s="64">
        <v>8.1999999999999993</v>
      </c>
      <c r="AR24" s="64">
        <v>11.5</v>
      </c>
      <c r="AS24" s="64">
        <v>26.5</v>
      </c>
      <c r="AT24" s="64">
        <v>209.75</v>
      </c>
      <c r="AU24" s="64">
        <v>285</v>
      </c>
      <c r="AV24" s="3"/>
      <c r="AW24" s="2">
        <f t="shared" si="101"/>
        <v>44065</v>
      </c>
      <c r="AX24" s="67" t="str">
        <f t="shared" si="102"/>
        <v>44065-10</v>
      </c>
      <c r="AY24" s="187" t="s">
        <v>274</v>
      </c>
      <c r="AZ24" s="187" t="s">
        <v>204</v>
      </c>
      <c r="BA24" s="187">
        <v>10</v>
      </c>
      <c r="BB24" s="187">
        <v>8.5</v>
      </c>
      <c r="BC24" s="187" t="s">
        <v>199</v>
      </c>
      <c r="BD24" s="187" t="s">
        <v>292</v>
      </c>
      <c r="BE24" s="187">
        <v>94</v>
      </c>
      <c r="BF24" s="187">
        <v>7</v>
      </c>
      <c r="BG24" s="186"/>
      <c r="BH24" s="187" t="s">
        <v>167</v>
      </c>
      <c r="BI24" s="187" t="s">
        <v>293</v>
      </c>
      <c r="BJ24" s="187">
        <v>344</v>
      </c>
      <c r="BK24" s="187">
        <v>1</v>
      </c>
      <c r="BL24" s="187">
        <v>8</v>
      </c>
      <c r="BM24" s="187" t="s">
        <v>199</v>
      </c>
      <c r="BN24" s="187" t="s">
        <v>201</v>
      </c>
      <c r="BO24" s="187">
        <v>3</v>
      </c>
      <c r="BP24" s="187">
        <v>3</v>
      </c>
      <c r="BQ24" s="187">
        <v>16.75</v>
      </c>
      <c r="BR24" s="187">
        <v>3</v>
      </c>
      <c r="BS24" s="187">
        <v>4</v>
      </c>
      <c r="BT24" s="187">
        <v>4</v>
      </c>
      <c r="BU24" s="187">
        <v>4</v>
      </c>
      <c r="BV24" s="187">
        <v>4</v>
      </c>
      <c r="BW24" s="187">
        <v>4</v>
      </c>
      <c r="BX24" s="187">
        <v>1</v>
      </c>
      <c r="BY24" s="187">
        <v>4</v>
      </c>
      <c r="BZ24" s="187">
        <v>1</v>
      </c>
      <c r="CA24" s="187">
        <v>5</v>
      </c>
      <c r="CB24" s="187">
        <v>2</v>
      </c>
      <c r="CC24" s="187">
        <v>5</v>
      </c>
      <c r="CD24" s="187">
        <v>3</v>
      </c>
      <c r="CE24" s="187">
        <v>1</v>
      </c>
      <c r="CF24" s="187">
        <v>3</v>
      </c>
      <c r="CG24" s="187">
        <v>1</v>
      </c>
      <c r="CH24" s="187">
        <v>4</v>
      </c>
      <c r="CI24" s="187">
        <v>1</v>
      </c>
      <c r="CJ24" s="187">
        <v>1</v>
      </c>
      <c r="CK24" s="187">
        <v>5</v>
      </c>
      <c r="CL24" s="187">
        <v>2</v>
      </c>
      <c r="CM24" s="187">
        <v>3</v>
      </c>
      <c r="CN24" s="187">
        <v>5</v>
      </c>
      <c r="CO24" s="187">
        <v>4</v>
      </c>
      <c r="CP24" s="187">
        <v>3</v>
      </c>
      <c r="CQ24" s="187">
        <v>0</v>
      </c>
      <c r="CR24" s="187">
        <v>11.9</v>
      </c>
      <c r="CS24" s="187">
        <v>1.2</v>
      </c>
      <c r="CT24" s="187">
        <v>3.3</v>
      </c>
      <c r="CU24" s="187">
        <v>8.6</v>
      </c>
      <c r="CV24" s="187">
        <v>4.3</v>
      </c>
      <c r="CW24" s="187">
        <v>0.8</v>
      </c>
      <c r="CX24" s="187">
        <v>16.899999999999999</v>
      </c>
      <c r="CY24" s="187">
        <v>4</v>
      </c>
      <c r="CZ24" s="187">
        <v>2</v>
      </c>
      <c r="DA24" s="187">
        <v>6</v>
      </c>
      <c r="DB24" s="187">
        <v>4</v>
      </c>
      <c r="DC24" s="187">
        <v>8</v>
      </c>
      <c r="DD24" s="187">
        <v>-4</v>
      </c>
      <c r="DE24" s="187">
        <v>2</v>
      </c>
      <c r="DF24" s="187">
        <v>67.8</v>
      </c>
      <c r="DG24" s="187" t="s">
        <v>257</v>
      </c>
      <c r="DH24" s="187" t="s">
        <v>169</v>
      </c>
      <c r="DI24" s="187">
        <v>1</v>
      </c>
      <c r="DJ24" s="187">
        <v>1</v>
      </c>
      <c r="DK24" s="187">
        <v>2</v>
      </c>
      <c r="DL24" s="187">
        <v>5</v>
      </c>
      <c r="DM24" s="187">
        <v>5</v>
      </c>
      <c r="DN24" s="187">
        <v>4</v>
      </c>
      <c r="DO24" s="187">
        <v>1</v>
      </c>
      <c r="DP24" s="187">
        <v>4</v>
      </c>
      <c r="DQ24" s="187">
        <v>5</v>
      </c>
      <c r="DR24" s="187">
        <v>4.5</v>
      </c>
      <c r="DS24" s="186"/>
      <c r="DT24" s="186"/>
      <c r="DU24" s="186"/>
      <c r="DV24" s="186"/>
      <c r="DW24" s="186"/>
      <c r="DX24" s="186"/>
      <c r="DY24" s="186"/>
      <c r="DZ24" s="186"/>
      <c r="EA24" s="187" t="s">
        <v>163</v>
      </c>
      <c r="EB24" s="187">
        <v>6</v>
      </c>
      <c r="EC24" s="187">
        <v>94</v>
      </c>
      <c r="ED24" s="187">
        <v>76</v>
      </c>
      <c r="EE24" s="187">
        <v>85</v>
      </c>
      <c r="EF24" s="187">
        <v>0</v>
      </c>
      <c r="EG24" s="187">
        <v>48</v>
      </c>
      <c r="EH24" s="187">
        <v>72.400000000000006</v>
      </c>
      <c r="EI24" s="187">
        <v>103.8</v>
      </c>
      <c r="EJ24" s="187">
        <v>1</v>
      </c>
      <c r="EK24" s="187">
        <v>1</v>
      </c>
      <c r="EL24" s="187">
        <v>2</v>
      </c>
      <c r="EM24" s="187">
        <v>6</v>
      </c>
      <c r="EN24" s="187">
        <v>0</v>
      </c>
      <c r="EO24" s="187">
        <v>0</v>
      </c>
      <c r="EP24" s="187">
        <v>0.5</v>
      </c>
      <c r="EQ24" s="187">
        <v>3</v>
      </c>
      <c r="ER24" s="187">
        <v>160.9</v>
      </c>
      <c r="ES24" s="187">
        <v>55</v>
      </c>
      <c r="ET24" s="187">
        <v>54.1</v>
      </c>
      <c r="EU24" s="187">
        <v>54.7</v>
      </c>
      <c r="EV24" s="187">
        <v>51.8</v>
      </c>
      <c r="EW24" s="187">
        <v>53.8</v>
      </c>
      <c r="EX24" s="187">
        <v>94.6</v>
      </c>
      <c r="EY24" s="187">
        <v>161.69999999999999</v>
      </c>
      <c r="EZ24" s="187">
        <v>55</v>
      </c>
      <c r="FA24" s="187">
        <v>54.1</v>
      </c>
      <c r="FB24" s="187">
        <v>54.7</v>
      </c>
      <c r="FC24" s="187">
        <v>52.6</v>
      </c>
      <c r="FD24" s="187">
        <v>54.1</v>
      </c>
      <c r="FE24" s="187">
        <v>0</v>
      </c>
      <c r="FF24" s="187">
        <v>0</v>
      </c>
      <c r="FG24" s="187">
        <v>0.4</v>
      </c>
      <c r="FH24" s="187">
        <v>90</v>
      </c>
      <c r="FI24" s="187">
        <v>86.6</v>
      </c>
      <c r="FJ24" s="187">
        <v>89.2</v>
      </c>
      <c r="FK24" s="187">
        <v>2.5</v>
      </c>
      <c r="FL24" s="187">
        <v>4</v>
      </c>
      <c r="FM24" s="186"/>
      <c r="FN24" s="186"/>
      <c r="FO24" s="186"/>
      <c r="FP24" s="186"/>
      <c r="FQ24" s="186"/>
      <c r="FR24" s="186"/>
      <c r="FS24" s="186"/>
      <c r="FT24" s="187" t="s">
        <v>214</v>
      </c>
      <c r="FU24" s="187" t="s">
        <v>294</v>
      </c>
      <c r="FV24" s="187">
        <v>344</v>
      </c>
      <c r="FW24" s="187">
        <v>1</v>
      </c>
      <c r="FX24" s="187">
        <v>4</v>
      </c>
      <c r="FY24" s="187">
        <v>3</v>
      </c>
      <c r="FZ24" s="187">
        <v>4</v>
      </c>
      <c r="GA24" s="187">
        <v>258456</v>
      </c>
      <c r="GB24" s="187">
        <v>8</v>
      </c>
      <c r="GC24" s="187">
        <v>10</v>
      </c>
      <c r="GD24" s="187">
        <v>2</v>
      </c>
      <c r="GE24" s="187">
        <v>2</v>
      </c>
      <c r="GF24" s="187">
        <v>2</v>
      </c>
      <c r="GG24" s="187">
        <v>21.8</v>
      </c>
      <c r="GH24" s="186"/>
      <c r="GI24" s="186"/>
      <c r="GJ24" s="186"/>
      <c r="GK24" s="187">
        <v>8</v>
      </c>
      <c r="GL24" s="186"/>
      <c r="GM24" s="186"/>
      <c r="GN24" s="186"/>
      <c r="GO24" s="186"/>
      <c r="GP24" s="187">
        <v>117.6</v>
      </c>
      <c r="GQ24" s="187">
        <v>4</v>
      </c>
      <c r="GR24" s="33"/>
      <c r="GS24" s="33"/>
      <c r="GT24" s="33"/>
      <c r="GU24" s="33"/>
      <c r="GV24" s="33"/>
      <c r="GW24" s="33"/>
      <c r="GX24" s="1"/>
      <c r="GY24" s="1"/>
      <c r="GZ24" s="1"/>
      <c r="HA24" s="1"/>
      <c r="HB24" s="1"/>
      <c r="HC24" s="1"/>
    </row>
    <row r="25" spans="1:211" ht="15.75" customHeight="1" x14ac:dyDescent="0.25">
      <c r="A25" s="189" t="str">
        <f t="shared" ref="A25:A28" si="131">AY25</f>
        <v>8/23/2020</v>
      </c>
      <c r="B25" s="20">
        <f t="shared" ref="B25:B28" si="132">BA25</f>
        <v>5</v>
      </c>
      <c r="C25" s="2" t="str">
        <f t="shared" ref="C25:C28" si="133">BH25</f>
        <v xml:space="preserve"> 4</v>
      </c>
      <c r="D25" s="17">
        <f t="shared" ref="D25:D28" si="134">AV25</f>
        <v>0</v>
      </c>
      <c r="E25" s="2">
        <f t="shared" ref="E25:E28" si="135">BB25</f>
        <v>9</v>
      </c>
      <c r="F25" s="2" t="str">
        <f t="shared" ref="F25:F28" si="136">BC25</f>
        <v>D</v>
      </c>
      <c r="G25" s="6">
        <f t="shared" ref="G25:G28" si="137">BS25</f>
        <v>2</v>
      </c>
      <c r="H25" s="163">
        <f t="shared" ref="H25:H28" si="138">BT25</f>
        <v>2</v>
      </c>
      <c r="I25" s="6">
        <f t="shared" si="27"/>
        <v>5</v>
      </c>
      <c r="J25" s="181">
        <f t="shared" ref="J25:J28" si="139">FX25</f>
        <v>7</v>
      </c>
      <c r="K25" s="188">
        <f t="shared" ref="K25:K28" si="140">GQ25</f>
        <v>7</v>
      </c>
      <c r="L25" s="51"/>
      <c r="M25" s="164">
        <f t="shared" ref="M25:M28" si="141">GD25</f>
        <v>4</v>
      </c>
      <c r="N25" s="6">
        <f t="shared" ref="N25:N28" si="142">GF25</f>
        <v>3</v>
      </c>
      <c r="O25" s="6">
        <f t="shared" ref="O25:O28" si="143">CM25</f>
        <v>3</v>
      </c>
      <c r="P25" s="6">
        <f t="shared" ref="P25:P28" si="144">CN25</f>
        <v>4</v>
      </c>
      <c r="Q25" s="6">
        <f t="shared" ref="Q25:Q28" si="145">CO25</f>
        <v>2</v>
      </c>
      <c r="R25" s="6">
        <f t="shared" ref="R25:R28" si="146">CP25</f>
        <v>1</v>
      </c>
      <c r="S25" s="6">
        <f t="shared" ref="S25:S28" si="147">CL25</f>
        <v>1</v>
      </c>
      <c r="T25" s="6">
        <f t="shared" ref="T25:T28" si="148">BW25</f>
        <v>2</v>
      </c>
      <c r="U25" s="57">
        <f t="shared" ref="U25:U28" si="149">DF25</f>
        <v>67.900000000000006</v>
      </c>
      <c r="V25" s="51">
        <f t="shared" ref="V25:V28" si="150">CZ25</f>
        <v>2</v>
      </c>
      <c r="W25" s="51">
        <f t="shared" ref="W25:W28" si="151">DA25</f>
        <v>4</v>
      </c>
      <c r="X25" s="6">
        <f t="shared" ref="X25:X28" si="152">DB25</f>
        <v>2</v>
      </c>
      <c r="Y25" s="6"/>
      <c r="Z25" s="6" t="str">
        <f t="shared" ref="Z25:Z28" si="153">AY25</f>
        <v>8/23/2020</v>
      </c>
      <c r="AA25" s="6">
        <f t="shared" ref="AA25:AA28" si="154">BA25</f>
        <v>5</v>
      </c>
      <c r="AB25" s="190" t="str">
        <f t="shared" ref="AB25:AB28" si="155">BH25</f>
        <v xml:space="preserve"> 4</v>
      </c>
      <c r="AC25" s="24" t="str">
        <f t="shared" ref="AC25:AC28" si="156">BI25</f>
        <v>High Command</v>
      </c>
      <c r="AD25" s="191">
        <v>0</v>
      </c>
      <c r="AE25" s="191">
        <v>0</v>
      </c>
      <c r="AF25" s="191">
        <v>0</v>
      </c>
      <c r="AG25" s="191">
        <v>0</v>
      </c>
      <c r="AL25" s="191">
        <v>0</v>
      </c>
      <c r="AM25" s="191">
        <v>0</v>
      </c>
      <c r="AN25" s="191">
        <f>SUBTOTAL(9,AD25:AM25)</f>
        <v>0</v>
      </c>
      <c r="AO25" s="191">
        <f>AO24+AN25</f>
        <v>198.2</v>
      </c>
      <c r="AP25" s="63">
        <v>14.5</v>
      </c>
      <c r="AQ25" s="64">
        <v>31</v>
      </c>
      <c r="AR25" s="64">
        <v>81.75</v>
      </c>
      <c r="AS25" s="64">
        <v>35.25</v>
      </c>
      <c r="AT25" s="64">
        <v>70.5</v>
      </c>
      <c r="AU25" s="64">
        <v>296</v>
      </c>
      <c r="AV25" s="3"/>
      <c r="AW25" s="2">
        <f t="shared" ref="AW25:AW28" si="157">DATEVALUE(AY25)</f>
        <v>44066</v>
      </c>
      <c r="AX25" s="67" t="str">
        <f t="shared" ref="AX25:AX28" si="158">AW25&amp;"-"&amp;BA25</f>
        <v>44066-5</v>
      </c>
      <c r="AY25" s="193" t="s">
        <v>304</v>
      </c>
      <c r="AZ25" s="193" t="s">
        <v>204</v>
      </c>
      <c r="BA25" s="193">
        <v>5</v>
      </c>
      <c r="BB25" s="193">
        <v>9</v>
      </c>
      <c r="BC25" s="193" t="s">
        <v>158</v>
      </c>
      <c r="BD25" s="193" t="s">
        <v>212</v>
      </c>
      <c r="BE25" s="193">
        <v>89</v>
      </c>
      <c r="BF25" s="193">
        <v>7</v>
      </c>
      <c r="BG25" s="192"/>
      <c r="BH25" s="193" t="s">
        <v>240</v>
      </c>
      <c r="BI25" s="193" t="s">
        <v>305</v>
      </c>
      <c r="BJ25" s="193">
        <v>176</v>
      </c>
      <c r="BK25" s="193">
        <v>5</v>
      </c>
      <c r="BL25" s="193">
        <v>8.5</v>
      </c>
      <c r="BM25" s="193" t="s">
        <v>158</v>
      </c>
      <c r="BN25" s="193" t="s">
        <v>252</v>
      </c>
      <c r="BO25" s="193">
        <v>7</v>
      </c>
      <c r="BP25" s="193">
        <v>7</v>
      </c>
      <c r="BQ25" s="193">
        <v>21</v>
      </c>
      <c r="BR25" s="193">
        <v>1.6</v>
      </c>
      <c r="BS25" s="193">
        <v>2</v>
      </c>
      <c r="BT25" s="193">
        <v>2</v>
      </c>
      <c r="BU25" s="193">
        <v>2</v>
      </c>
      <c r="BV25" s="193">
        <v>1</v>
      </c>
      <c r="BW25" s="193">
        <v>2</v>
      </c>
      <c r="BX25" s="193">
        <v>2</v>
      </c>
      <c r="BY25" s="193">
        <v>3</v>
      </c>
      <c r="BZ25" s="193">
        <v>2</v>
      </c>
      <c r="CA25" s="193">
        <v>4</v>
      </c>
      <c r="CB25" s="193">
        <v>1</v>
      </c>
      <c r="CC25" s="193">
        <v>4</v>
      </c>
      <c r="CD25" s="193">
        <v>3</v>
      </c>
      <c r="CE25" s="193">
        <v>2</v>
      </c>
      <c r="CF25" s="193">
        <v>2</v>
      </c>
      <c r="CG25" s="193">
        <v>2</v>
      </c>
      <c r="CH25" s="193">
        <v>4</v>
      </c>
      <c r="CI25" s="193">
        <v>1</v>
      </c>
      <c r="CJ25" s="193">
        <v>2</v>
      </c>
      <c r="CK25" s="193">
        <v>3</v>
      </c>
      <c r="CL25" s="193">
        <v>1</v>
      </c>
      <c r="CM25" s="193">
        <v>3</v>
      </c>
      <c r="CN25" s="193">
        <v>4</v>
      </c>
      <c r="CO25" s="193">
        <v>2</v>
      </c>
      <c r="CP25" s="193">
        <v>1</v>
      </c>
      <c r="CQ25" s="193">
        <v>5.8</v>
      </c>
      <c r="CR25" s="193">
        <v>8.5</v>
      </c>
      <c r="CS25" s="193">
        <v>0</v>
      </c>
      <c r="CT25" s="193">
        <v>3.9</v>
      </c>
      <c r="CU25" s="193">
        <v>7.1</v>
      </c>
      <c r="CV25" s="193">
        <v>2</v>
      </c>
      <c r="CW25" s="193">
        <v>0</v>
      </c>
      <c r="CX25" s="193">
        <v>6.6</v>
      </c>
      <c r="CY25" s="193">
        <v>2</v>
      </c>
      <c r="CZ25" s="193">
        <v>2</v>
      </c>
      <c r="DA25" s="193">
        <v>4</v>
      </c>
      <c r="DB25" s="193">
        <v>2</v>
      </c>
      <c r="DC25" s="193">
        <v>6</v>
      </c>
      <c r="DD25" s="193">
        <v>-4</v>
      </c>
      <c r="DE25" s="192"/>
      <c r="DF25" s="193">
        <v>67.900000000000006</v>
      </c>
      <c r="DG25" s="193" t="s">
        <v>257</v>
      </c>
      <c r="DH25" s="193" t="s">
        <v>306</v>
      </c>
      <c r="DI25" s="193">
        <v>2</v>
      </c>
      <c r="DJ25" s="193">
        <v>2</v>
      </c>
      <c r="DK25" s="193">
        <v>1</v>
      </c>
      <c r="DL25" s="193">
        <v>2</v>
      </c>
      <c r="DM25" s="193">
        <v>2</v>
      </c>
      <c r="DN25" s="193">
        <v>1</v>
      </c>
      <c r="DO25" s="193">
        <v>2</v>
      </c>
      <c r="DP25" s="193">
        <v>2</v>
      </c>
      <c r="DQ25" s="193">
        <v>2</v>
      </c>
      <c r="DR25" s="193">
        <v>12</v>
      </c>
      <c r="DS25" s="193">
        <v>14</v>
      </c>
      <c r="DT25" s="193">
        <v>5</v>
      </c>
      <c r="DU25" s="193">
        <v>7</v>
      </c>
      <c r="DV25" s="192"/>
      <c r="DW25" s="192"/>
      <c r="DX25" s="192"/>
      <c r="DY25" s="192"/>
      <c r="DZ25" s="192"/>
      <c r="EA25" s="193" t="s">
        <v>163</v>
      </c>
      <c r="EB25" s="193">
        <v>4</v>
      </c>
      <c r="EC25" s="193">
        <v>92</v>
      </c>
      <c r="ED25" s="193">
        <v>83</v>
      </c>
      <c r="EE25" s="193">
        <v>96</v>
      </c>
      <c r="EF25" s="193">
        <v>4</v>
      </c>
      <c r="EG25" s="193">
        <v>47.5</v>
      </c>
      <c r="EH25" s="193">
        <v>71.599999999999994</v>
      </c>
      <c r="EI25" s="193">
        <v>109.6</v>
      </c>
      <c r="EJ25" s="193">
        <v>1</v>
      </c>
      <c r="EK25" s="193">
        <v>1</v>
      </c>
      <c r="EL25" s="193">
        <v>1</v>
      </c>
      <c r="EM25" s="193">
        <v>1</v>
      </c>
      <c r="EN25" s="193">
        <v>0</v>
      </c>
      <c r="EO25" s="193">
        <v>0</v>
      </c>
      <c r="EP25" s="193">
        <v>0</v>
      </c>
      <c r="EQ25" s="193">
        <v>0</v>
      </c>
      <c r="ER25" s="193">
        <v>162.5</v>
      </c>
      <c r="ES25" s="193">
        <v>55.6</v>
      </c>
      <c r="ET25" s="193">
        <v>54.8</v>
      </c>
      <c r="EU25" s="193">
        <v>55.3</v>
      </c>
      <c r="EV25" s="193">
        <v>52.1</v>
      </c>
      <c r="EW25" s="193">
        <v>54.2</v>
      </c>
      <c r="EX25" s="193">
        <v>94.2</v>
      </c>
      <c r="EY25" s="193">
        <v>162.5</v>
      </c>
      <c r="EZ25" s="193">
        <v>55.6</v>
      </c>
      <c r="FA25" s="193">
        <v>54.8</v>
      </c>
      <c r="FB25" s="193">
        <v>55.3</v>
      </c>
      <c r="FC25" s="193">
        <v>52.1</v>
      </c>
      <c r="FD25" s="193">
        <v>54.2</v>
      </c>
      <c r="FE25" s="193">
        <v>4.0999999999999996</v>
      </c>
      <c r="FF25" s="193">
        <v>2.2999999999999998</v>
      </c>
      <c r="FG25" s="193">
        <v>0</v>
      </c>
      <c r="FH25" s="193">
        <v>90.9</v>
      </c>
      <c r="FI25" s="193">
        <v>86.3</v>
      </c>
      <c r="FJ25" s="193">
        <v>89.5</v>
      </c>
      <c r="FK25" s="193">
        <v>0.8</v>
      </c>
      <c r="FL25" s="193">
        <v>2</v>
      </c>
      <c r="FM25" s="192"/>
      <c r="FN25" s="192"/>
      <c r="FO25" s="192"/>
      <c r="FP25" s="192"/>
      <c r="FQ25" s="192"/>
      <c r="FR25" s="192"/>
      <c r="FS25" s="192"/>
      <c r="FT25" s="193" t="s">
        <v>307</v>
      </c>
      <c r="FU25" s="193" t="s">
        <v>308</v>
      </c>
      <c r="FV25" s="193">
        <v>176</v>
      </c>
      <c r="FW25" s="193">
        <v>5</v>
      </c>
      <c r="FX25" s="193">
        <v>7</v>
      </c>
      <c r="FY25" s="193">
        <v>7</v>
      </c>
      <c r="FZ25" s="193">
        <v>3</v>
      </c>
      <c r="GA25" s="193">
        <v>258760</v>
      </c>
      <c r="GB25" s="193">
        <v>7</v>
      </c>
      <c r="GC25" s="193">
        <v>10</v>
      </c>
      <c r="GD25" s="193">
        <v>4</v>
      </c>
      <c r="GE25" s="193">
        <v>3</v>
      </c>
      <c r="GF25" s="193">
        <v>3</v>
      </c>
      <c r="GG25" s="193">
        <v>15.1</v>
      </c>
      <c r="GH25" s="192"/>
      <c r="GI25" s="193">
        <v>7</v>
      </c>
      <c r="GJ25" s="193">
        <v>6</v>
      </c>
      <c r="GK25" s="193">
        <v>35</v>
      </c>
      <c r="GL25" s="192"/>
      <c r="GM25" s="192"/>
      <c r="GN25" s="192"/>
      <c r="GO25" s="192"/>
      <c r="GP25" s="193">
        <v>111.8</v>
      </c>
      <c r="GQ25" s="193">
        <v>7</v>
      </c>
      <c r="GR25" s="33"/>
      <c r="GS25" s="33"/>
      <c r="GT25" s="33"/>
      <c r="GU25" s="33"/>
      <c r="GV25" s="33"/>
      <c r="GW25" s="33"/>
      <c r="GX25" s="1"/>
      <c r="GY25" s="1"/>
      <c r="GZ25" s="1"/>
      <c r="HA25" s="1"/>
      <c r="HB25" s="1"/>
      <c r="HC25" s="1"/>
    </row>
    <row r="26" spans="1:211" ht="15" customHeight="1" x14ac:dyDescent="0.25">
      <c r="A26" s="189" t="str">
        <f t="shared" si="131"/>
        <v>8/23/2020</v>
      </c>
      <c r="B26" s="20">
        <f t="shared" si="132"/>
        <v>6</v>
      </c>
      <c r="C26" s="2" t="str">
        <f t="shared" si="133"/>
        <v xml:space="preserve"> 1</v>
      </c>
      <c r="D26" s="17">
        <f t="shared" si="134"/>
        <v>0</v>
      </c>
      <c r="E26" s="2">
        <f t="shared" si="135"/>
        <v>5.5</v>
      </c>
      <c r="F26" s="2" t="str">
        <f t="shared" si="136"/>
        <v>T</v>
      </c>
      <c r="G26" s="6">
        <f t="shared" si="137"/>
        <v>1</v>
      </c>
      <c r="H26" s="163">
        <f t="shared" si="138"/>
        <v>1</v>
      </c>
      <c r="I26" s="6">
        <f t="shared" si="27"/>
        <v>1</v>
      </c>
      <c r="J26" s="181">
        <f t="shared" si="139"/>
        <v>1</v>
      </c>
      <c r="K26" s="188">
        <f t="shared" si="140"/>
        <v>1</v>
      </c>
      <c r="L26" s="51"/>
      <c r="M26" s="164">
        <f t="shared" si="141"/>
        <v>1</v>
      </c>
      <c r="N26" s="6">
        <f t="shared" si="142"/>
        <v>2</v>
      </c>
      <c r="O26" s="6">
        <f t="shared" si="143"/>
        <v>2</v>
      </c>
      <c r="P26" s="6">
        <f t="shared" si="144"/>
        <v>1</v>
      </c>
      <c r="Q26" s="6">
        <f t="shared" si="145"/>
        <v>1</v>
      </c>
      <c r="R26" s="6">
        <f t="shared" si="146"/>
        <v>3</v>
      </c>
      <c r="S26" s="6">
        <f t="shared" si="147"/>
        <v>1</v>
      </c>
      <c r="T26" s="6">
        <f t="shared" si="148"/>
        <v>1</v>
      </c>
      <c r="U26" s="57">
        <f t="shared" si="149"/>
        <v>68</v>
      </c>
      <c r="V26" s="51">
        <f t="shared" si="150"/>
        <v>2</v>
      </c>
      <c r="W26" s="51">
        <f t="shared" si="151"/>
        <v>4</v>
      </c>
      <c r="X26" s="6">
        <f t="shared" si="152"/>
        <v>1</v>
      </c>
      <c r="Y26" s="6"/>
      <c r="Z26" s="6" t="str">
        <f t="shared" si="153"/>
        <v>8/23/2020</v>
      </c>
      <c r="AA26" s="6">
        <f t="shared" si="154"/>
        <v>6</v>
      </c>
      <c r="AB26" s="190" t="str">
        <f t="shared" si="155"/>
        <v xml:space="preserve"> 1</v>
      </c>
      <c r="AC26" s="24" t="str">
        <f t="shared" si="156"/>
        <v>Towering Gaze</v>
      </c>
      <c r="AD26" s="191">
        <v>-10</v>
      </c>
      <c r="AE26" s="191"/>
      <c r="AF26" s="191"/>
      <c r="AG26" s="191"/>
      <c r="AH26" s="191">
        <v>-9</v>
      </c>
      <c r="AI26" s="191">
        <v>13.6</v>
      </c>
      <c r="AJ26" s="191">
        <v>-13.5</v>
      </c>
      <c r="AK26" s="191">
        <v>25.6</v>
      </c>
      <c r="AL26" s="191"/>
      <c r="AM26" s="191"/>
      <c r="AN26" s="191">
        <f t="shared" ref="AN26" si="159">SUBTOTAL(9,AD26:AM26)</f>
        <v>6.7000000000000028</v>
      </c>
      <c r="AO26" s="191">
        <f>AO25+AN26</f>
        <v>204.89999999999998</v>
      </c>
      <c r="AP26" s="63">
        <v>1</v>
      </c>
      <c r="AQ26" s="64">
        <v>4</v>
      </c>
      <c r="AR26" s="64">
        <v>4.95</v>
      </c>
      <c r="AS26" s="64">
        <v>60</v>
      </c>
      <c r="AT26" s="64">
        <v>57</v>
      </c>
      <c r="AU26" s="64"/>
      <c r="AV26" s="3"/>
      <c r="AW26" s="2">
        <f t="shared" si="157"/>
        <v>44066</v>
      </c>
      <c r="AX26" s="67" t="str">
        <f t="shared" si="158"/>
        <v>44066-6</v>
      </c>
      <c r="AY26" s="195" t="s">
        <v>304</v>
      </c>
      <c r="AZ26" s="195" t="s">
        <v>204</v>
      </c>
      <c r="BA26" s="195">
        <v>6</v>
      </c>
      <c r="BB26" s="195">
        <v>5.5</v>
      </c>
      <c r="BC26" s="195" t="s">
        <v>199</v>
      </c>
      <c r="BD26" s="195" t="s">
        <v>309</v>
      </c>
      <c r="BE26" s="195">
        <v>72</v>
      </c>
      <c r="BF26" s="195">
        <v>8</v>
      </c>
      <c r="BG26" s="194"/>
      <c r="BH26" s="195" t="s">
        <v>167</v>
      </c>
      <c r="BI26" s="195" t="s">
        <v>310</v>
      </c>
      <c r="BJ26" s="195">
        <v>30</v>
      </c>
      <c r="BK26" s="195">
        <v>3</v>
      </c>
      <c r="BL26" s="195">
        <v>6</v>
      </c>
      <c r="BM26" s="195" t="s">
        <v>200</v>
      </c>
      <c r="BN26" s="195" t="s">
        <v>201</v>
      </c>
      <c r="BO26" s="195">
        <v>3</v>
      </c>
      <c r="BP26" s="195">
        <v>2</v>
      </c>
      <c r="BQ26" s="195">
        <v>23</v>
      </c>
      <c r="BR26" s="195">
        <v>1</v>
      </c>
      <c r="BS26" s="195">
        <v>1</v>
      </c>
      <c r="BT26" s="195">
        <v>1</v>
      </c>
      <c r="BU26" s="195">
        <v>1</v>
      </c>
      <c r="BV26" s="195">
        <v>1</v>
      </c>
      <c r="BW26" s="195">
        <v>1</v>
      </c>
      <c r="BX26" s="195">
        <v>4</v>
      </c>
      <c r="BY26" s="195">
        <v>2</v>
      </c>
      <c r="BZ26" s="195">
        <v>3</v>
      </c>
      <c r="CA26" s="195">
        <v>3</v>
      </c>
      <c r="CB26" s="195">
        <v>1</v>
      </c>
      <c r="CC26" s="195">
        <v>4</v>
      </c>
      <c r="CD26" s="195">
        <v>4</v>
      </c>
      <c r="CE26" s="195">
        <v>3</v>
      </c>
      <c r="CF26" s="195">
        <v>2</v>
      </c>
      <c r="CG26" s="195">
        <v>3</v>
      </c>
      <c r="CH26" s="195">
        <v>4</v>
      </c>
      <c r="CI26" s="195">
        <v>4</v>
      </c>
      <c r="CJ26" s="195">
        <v>3</v>
      </c>
      <c r="CK26" s="195">
        <v>2</v>
      </c>
      <c r="CL26" s="195">
        <v>1</v>
      </c>
      <c r="CM26" s="195">
        <v>2</v>
      </c>
      <c r="CN26" s="195">
        <v>1</v>
      </c>
      <c r="CO26" s="195">
        <v>1</v>
      </c>
      <c r="CP26" s="195">
        <v>3</v>
      </c>
      <c r="CQ26" s="195">
        <v>1.7</v>
      </c>
      <c r="CR26" s="195">
        <v>1.6</v>
      </c>
      <c r="CS26" s="195">
        <v>0</v>
      </c>
      <c r="CT26" s="195">
        <v>1.1000000000000001</v>
      </c>
      <c r="CU26" s="195">
        <v>0</v>
      </c>
      <c r="CV26" s="195">
        <v>0</v>
      </c>
      <c r="CW26" s="195">
        <v>0.7</v>
      </c>
      <c r="CX26" s="195">
        <v>0</v>
      </c>
      <c r="CY26" s="195">
        <v>1</v>
      </c>
      <c r="CZ26" s="195">
        <v>2</v>
      </c>
      <c r="DA26" s="195">
        <v>4</v>
      </c>
      <c r="DB26" s="195">
        <v>1</v>
      </c>
      <c r="DC26" s="195">
        <v>6</v>
      </c>
      <c r="DD26" s="195">
        <v>0.3</v>
      </c>
      <c r="DE26" s="194"/>
      <c r="DF26" s="195">
        <v>68</v>
      </c>
      <c r="DG26" s="195" t="s">
        <v>257</v>
      </c>
      <c r="DH26" s="195" t="s">
        <v>311</v>
      </c>
      <c r="DI26" s="195">
        <v>4</v>
      </c>
      <c r="DJ26" s="195">
        <v>3</v>
      </c>
      <c r="DK26" s="195">
        <v>1</v>
      </c>
      <c r="DL26" s="195">
        <v>2</v>
      </c>
      <c r="DM26" s="195">
        <v>1</v>
      </c>
      <c r="DN26" s="195">
        <v>1</v>
      </c>
      <c r="DO26" s="195">
        <v>1</v>
      </c>
      <c r="DP26" s="195">
        <v>1</v>
      </c>
      <c r="DQ26" s="195">
        <v>2</v>
      </c>
      <c r="DR26" s="195">
        <v>1.2</v>
      </c>
      <c r="DS26" s="195">
        <v>1</v>
      </c>
      <c r="DT26" s="195">
        <v>1</v>
      </c>
      <c r="DU26" s="195">
        <v>1</v>
      </c>
      <c r="DV26" s="194"/>
      <c r="DW26" s="194"/>
      <c r="DX26" s="194"/>
      <c r="DY26" s="194"/>
      <c r="DZ26" s="194"/>
      <c r="EA26" s="195" t="s">
        <v>157</v>
      </c>
      <c r="EB26" s="195">
        <v>3</v>
      </c>
      <c r="EC26" s="195">
        <v>72</v>
      </c>
      <c r="ED26" s="195">
        <v>76</v>
      </c>
      <c r="EE26" s="195">
        <v>60</v>
      </c>
      <c r="EF26" s="195">
        <v>-9</v>
      </c>
      <c r="EG26" s="195">
        <v>23.1</v>
      </c>
      <c r="EH26" s="195">
        <v>45.4</v>
      </c>
      <c r="EI26" s="195">
        <v>64.400000000000006</v>
      </c>
      <c r="EJ26" s="195">
        <v>10</v>
      </c>
      <c r="EK26" s="195">
        <v>10</v>
      </c>
      <c r="EL26" s="195">
        <v>3</v>
      </c>
      <c r="EM26" s="195">
        <v>3</v>
      </c>
      <c r="EN26" s="195">
        <v>7.7</v>
      </c>
      <c r="EO26" s="195">
        <v>5.6</v>
      </c>
      <c r="EP26" s="195">
        <v>3.5</v>
      </c>
      <c r="EQ26" s="195">
        <v>1.5</v>
      </c>
      <c r="ER26" s="195">
        <v>168.3</v>
      </c>
      <c r="ES26" s="195">
        <v>54.4</v>
      </c>
      <c r="ET26" s="195">
        <v>60</v>
      </c>
      <c r="EU26" s="195">
        <v>57.1</v>
      </c>
      <c r="EV26" s="195">
        <v>53.9</v>
      </c>
      <c r="EW26" s="195">
        <v>56.2</v>
      </c>
      <c r="EX26" s="195">
        <v>94.4</v>
      </c>
      <c r="EY26" s="195">
        <v>168.4</v>
      </c>
      <c r="EZ26" s="195">
        <v>57.1</v>
      </c>
      <c r="FA26" s="195">
        <v>59.2</v>
      </c>
      <c r="FB26" s="195">
        <v>58.2</v>
      </c>
      <c r="FC26" s="195">
        <v>52.1</v>
      </c>
      <c r="FD26" s="195">
        <v>56.4</v>
      </c>
      <c r="FE26" s="195">
        <v>4.7</v>
      </c>
      <c r="FF26" s="195">
        <v>1.8</v>
      </c>
      <c r="FG26" s="195">
        <v>0</v>
      </c>
      <c r="FH26" s="195">
        <v>94.2</v>
      </c>
      <c r="FI26" s="195">
        <v>85.5</v>
      </c>
      <c r="FJ26" s="195">
        <v>91</v>
      </c>
      <c r="FK26" s="195">
        <v>0</v>
      </c>
      <c r="FL26" s="195">
        <v>1</v>
      </c>
      <c r="FM26" s="194"/>
      <c r="FN26" s="194"/>
      <c r="FO26" s="194"/>
      <c r="FP26" s="194"/>
      <c r="FQ26" s="194"/>
      <c r="FR26" s="194"/>
      <c r="FS26" s="194"/>
      <c r="FT26" s="195" t="s">
        <v>214</v>
      </c>
      <c r="FU26" s="195" t="s">
        <v>312</v>
      </c>
      <c r="FV26" s="195">
        <v>30</v>
      </c>
      <c r="FW26" s="195">
        <v>1</v>
      </c>
      <c r="FX26" s="195">
        <v>1</v>
      </c>
      <c r="FY26" s="195">
        <v>3</v>
      </c>
      <c r="FZ26" s="195">
        <v>2</v>
      </c>
      <c r="GA26" s="195">
        <v>258761</v>
      </c>
      <c r="GB26" s="195">
        <v>8</v>
      </c>
      <c r="GC26" s="195">
        <v>10</v>
      </c>
      <c r="GD26" s="195">
        <v>1</v>
      </c>
      <c r="GE26" s="195">
        <v>2</v>
      </c>
      <c r="GF26" s="195">
        <v>2</v>
      </c>
      <c r="GG26" s="195">
        <v>20.8</v>
      </c>
      <c r="GH26" s="194"/>
      <c r="GI26" s="195">
        <v>1</v>
      </c>
      <c r="GJ26" s="195">
        <v>1</v>
      </c>
      <c r="GK26" s="195">
        <v>1</v>
      </c>
      <c r="GL26" s="194"/>
      <c r="GM26" s="194"/>
      <c r="GN26" s="194"/>
      <c r="GO26" s="194"/>
      <c r="GP26" s="195">
        <v>121.2</v>
      </c>
      <c r="GQ26" s="195">
        <v>1</v>
      </c>
    </row>
    <row r="27" spans="1:211" ht="15" customHeight="1" x14ac:dyDescent="0.25">
      <c r="A27" s="189" t="str">
        <f t="shared" si="131"/>
        <v>8/23/2020</v>
      </c>
      <c r="B27" s="20">
        <f t="shared" si="132"/>
        <v>7</v>
      </c>
      <c r="C27" s="2" t="str">
        <f t="shared" si="133"/>
        <v xml:space="preserve"> 6</v>
      </c>
      <c r="D27" s="17">
        <f t="shared" si="134"/>
        <v>0</v>
      </c>
      <c r="E27" s="2">
        <f t="shared" si="135"/>
        <v>6</v>
      </c>
      <c r="F27" s="2" t="str">
        <f t="shared" si="136"/>
        <v>D</v>
      </c>
      <c r="G27" s="6">
        <f t="shared" si="137"/>
        <v>2</v>
      </c>
      <c r="H27" s="163">
        <f t="shared" si="138"/>
        <v>2</v>
      </c>
      <c r="I27" s="6">
        <f t="shared" si="27"/>
        <v>1</v>
      </c>
      <c r="J27" s="181">
        <f t="shared" si="139"/>
        <v>3</v>
      </c>
      <c r="K27" s="188">
        <f t="shared" si="140"/>
        <v>3</v>
      </c>
      <c r="L27" s="51"/>
      <c r="M27" s="164">
        <f t="shared" si="141"/>
        <v>1</v>
      </c>
      <c r="N27" s="6">
        <f t="shared" si="142"/>
        <v>1</v>
      </c>
      <c r="O27" s="6">
        <f t="shared" si="143"/>
        <v>1</v>
      </c>
      <c r="P27" s="6">
        <f t="shared" si="144"/>
        <v>4</v>
      </c>
      <c r="Q27" s="6">
        <f t="shared" si="145"/>
        <v>2</v>
      </c>
      <c r="R27" s="6">
        <f t="shared" si="146"/>
        <v>2</v>
      </c>
      <c r="S27" s="6">
        <f t="shared" si="147"/>
        <v>2</v>
      </c>
      <c r="T27" s="6">
        <f t="shared" si="148"/>
        <v>2</v>
      </c>
      <c r="U27" s="57">
        <f t="shared" si="149"/>
        <v>69.099999999999994</v>
      </c>
      <c r="V27" s="51">
        <f t="shared" si="150"/>
        <v>2</v>
      </c>
      <c r="W27" s="51">
        <f t="shared" si="151"/>
        <v>5</v>
      </c>
      <c r="X27" s="6">
        <f t="shared" si="152"/>
        <v>4</v>
      </c>
      <c r="Y27" s="6"/>
      <c r="Z27" s="6" t="str">
        <f t="shared" si="153"/>
        <v>8/23/2020</v>
      </c>
      <c r="AA27" s="6">
        <f t="shared" si="154"/>
        <v>7</v>
      </c>
      <c r="AB27" s="190" t="str">
        <f t="shared" si="155"/>
        <v xml:space="preserve"> 6</v>
      </c>
      <c r="AC27" s="24" t="str">
        <f t="shared" si="156"/>
        <v>Pete's Play Call</v>
      </c>
      <c r="AD27" s="191">
        <v>-10</v>
      </c>
      <c r="AE27" s="191">
        <v>0</v>
      </c>
      <c r="AF27" s="191">
        <v>0</v>
      </c>
      <c r="AG27" s="191">
        <v>0</v>
      </c>
      <c r="AH27" s="191">
        <v>-9</v>
      </c>
      <c r="AI27" s="191">
        <v>27</v>
      </c>
      <c r="AJ27" s="191"/>
      <c r="AK27" s="191"/>
      <c r="AL27" s="191"/>
      <c r="AM27" s="191"/>
      <c r="AN27" s="191">
        <f t="shared" ref="AN27:AN28" si="160">SUBTOTAL(9,AD27:AM27)</f>
        <v>8</v>
      </c>
      <c r="AO27" s="191">
        <f t="shared" ref="AO27:AO28" si="161">AO26+AN27</f>
        <v>212.89999999999998</v>
      </c>
      <c r="AP27" s="63">
        <v>4.9000000000000004</v>
      </c>
      <c r="AQ27" s="64">
        <v>11.8</v>
      </c>
      <c r="AR27" s="64">
        <v>19.399999999999999</v>
      </c>
      <c r="AS27" s="64">
        <v>13.6</v>
      </c>
      <c r="AT27" s="64">
        <v>319</v>
      </c>
      <c r="AU27" s="64"/>
      <c r="AV27" s="3"/>
      <c r="AW27" s="2">
        <f t="shared" si="157"/>
        <v>44066</v>
      </c>
      <c r="AX27" s="67" t="str">
        <f t="shared" si="158"/>
        <v>44066-7</v>
      </c>
      <c r="AY27" s="198" t="s">
        <v>304</v>
      </c>
      <c r="AZ27" s="198" t="s">
        <v>204</v>
      </c>
      <c r="BA27" s="198">
        <v>7</v>
      </c>
      <c r="BB27" s="198">
        <v>6</v>
      </c>
      <c r="BC27" s="198" t="s">
        <v>158</v>
      </c>
      <c r="BD27" s="198" t="s">
        <v>221</v>
      </c>
      <c r="BE27" s="198">
        <v>103</v>
      </c>
      <c r="BF27" s="198">
        <v>7</v>
      </c>
      <c r="BG27" s="197"/>
      <c r="BH27" s="198" t="s">
        <v>164</v>
      </c>
      <c r="BI27" s="198" t="s">
        <v>313</v>
      </c>
      <c r="BJ27" s="198">
        <v>25</v>
      </c>
      <c r="BK27" s="198">
        <v>1</v>
      </c>
      <c r="BL27" s="198">
        <v>6.5</v>
      </c>
      <c r="BM27" s="198" t="s">
        <v>158</v>
      </c>
      <c r="BN27" s="198" t="s">
        <v>159</v>
      </c>
      <c r="BO27" s="198">
        <v>5</v>
      </c>
      <c r="BP27" s="198">
        <v>5</v>
      </c>
      <c r="BQ27" s="198">
        <v>20.75</v>
      </c>
      <c r="BR27" s="198">
        <v>1.8</v>
      </c>
      <c r="BS27" s="198">
        <v>2</v>
      </c>
      <c r="BT27" s="198">
        <v>2</v>
      </c>
      <c r="BU27" s="198">
        <v>2</v>
      </c>
      <c r="BV27" s="198">
        <v>4</v>
      </c>
      <c r="BW27" s="198">
        <v>2</v>
      </c>
      <c r="BX27" s="198">
        <v>2</v>
      </c>
      <c r="BY27" s="198">
        <v>1</v>
      </c>
      <c r="BZ27" s="198">
        <v>1</v>
      </c>
      <c r="CA27" s="198">
        <v>5</v>
      </c>
      <c r="CB27" s="198">
        <v>2</v>
      </c>
      <c r="CC27" s="198">
        <v>5</v>
      </c>
      <c r="CD27" s="198">
        <v>2</v>
      </c>
      <c r="CE27" s="198">
        <v>1</v>
      </c>
      <c r="CF27" s="198">
        <v>2</v>
      </c>
      <c r="CG27" s="198">
        <v>1</v>
      </c>
      <c r="CH27" s="198">
        <v>4</v>
      </c>
      <c r="CI27" s="198">
        <v>2</v>
      </c>
      <c r="CJ27" s="198">
        <v>1</v>
      </c>
      <c r="CK27" s="198">
        <v>4</v>
      </c>
      <c r="CL27" s="198">
        <v>2</v>
      </c>
      <c r="CM27" s="198">
        <v>1</v>
      </c>
      <c r="CN27" s="198">
        <v>4</v>
      </c>
      <c r="CO27" s="198">
        <v>2</v>
      </c>
      <c r="CP27" s="198">
        <v>2</v>
      </c>
      <c r="CQ27" s="198">
        <v>0</v>
      </c>
      <c r="CR27" s="198">
        <v>7.8</v>
      </c>
      <c r="CS27" s="198">
        <v>2.7</v>
      </c>
      <c r="CT27" s="198">
        <v>0</v>
      </c>
      <c r="CU27" s="198">
        <v>2.6</v>
      </c>
      <c r="CV27" s="198">
        <v>1</v>
      </c>
      <c r="CW27" s="198">
        <v>3</v>
      </c>
      <c r="CX27" s="198">
        <v>11.7</v>
      </c>
      <c r="CY27" s="198">
        <v>3</v>
      </c>
      <c r="CZ27" s="198">
        <v>2</v>
      </c>
      <c r="DA27" s="198">
        <v>5</v>
      </c>
      <c r="DB27" s="198">
        <v>4</v>
      </c>
      <c r="DC27" s="198">
        <v>7</v>
      </c>
      <c r="DD27" s="198">
        <v>11</v>
      </c>
      <c r="DE27" s="198">
        <v>1</v>
      </c>
      <c r="DF27" s="198">
        <v>69.099999999999994</v>
      </c>
      <c r="DG27" s="198" t="s">
        <v>314</v>
      </c>
      <c r="DH27" s="198" t="s">
        <v>246</v>
      </c>
      <c r="DI27" s="198">
        <v>2</v>
      </c>
      <c r="DJ27" s="198">
        <v>1</v>
      </c>
      <c r="DK27" s="198">
        <v>2</v>
      </c>
      <c r="DL27" s="198">
        <v>5</v>
      </c>
      <c r="DM27" s="198">
        <v>4</v>
      </c>
      <c r="DN27" s="198">
        <v>3</v>
      </c>
      <c r="DO27" s="198">
        <v>2</v>
      </c>
      <c r="DP27" s="198">
        <v>4</v>
      </c>
      <c r="DQ27" s="198">
        <v>5</v>
      </c>
      <c r="DR27" s="198">
        <v>5</v>
      </c>
      <c r="DS27" s="198">
        <v>4.5</v>
      </c>
      <c r="DT27" s="198">
        <v>3</v>
      </c>
      <c r="DU27" s="198">
        <v>2</v>
      </c>
      <c r="DV27" s="197"/>
      <c r="DW27" s="197"/>
      <c r="DX27" s="197"/>
      <c r="DY27" s="197"/>
      <c r="DZ27" s="197"/>
      <c r="EA27" s="198" t="s">
        <v>163</v>
      </c>
      <c r="EB27" s="198">
        <v>7</v>
      </c>
      <c r="EC27" s="198">
        <v>104</v>
      </c>
      <c r="ED27" s="198">
        <v>88</v>
      </c>
      <c r="EE27" s="198">
        <v>100</v>
      </c>
      <c r="EF27" s="198">
        <v>-2</v>
      </c>
      <c r="EG27" s="198">
        <v>21.8</v>
      </c>
      <c r="EH27" s="198">
        <v>44.6</v>
      </c>
      <c r="EI27" s="198">
        <v>69.599999999999994</v>
      </c>
      <c r="EJ27" s="198">
        <v>2</v>
      </c>
      <c r="EK27" s="198">
        <v>2</v>
      </c>
      <c r="EL27" s="198">
        <v>1</v>
      </c>
      <c r="EM27" s="198">
        <v>1</v>
      </c>
      <c r="EN27" s="198">
        <v>2.5</v>
      </c>
      <c r="EO27" s="198">
        <v>0.5</v>
      </c>
      <c r="EP27" s="198">
        <v>0</v>
      </c>
      <c r="EQ27" s="198">
        <v>0</v>
      </c>
      <c r="ER27" s="198">
        <v>171.2</v>
      </c>
      <c r="ES27" s="198">
        <v>59.6</v>
      </c>
      <c r="ET27" s="198">
        <v>58.6</v>
      </c>
      <c r="EU27" s="198">
        <v>59.1</v>
      </c>
      <c r="EV27" s="198">
        <v>53</v>
      </c>
      <c r="EW27" s="198">
        <v>56.9</v>
      </c>
      <c r="EX27" s="198">
        <v>89.6</v>
      </c>
      <c r="EY27" s="198">
        <v>171.3</v>
      </c>
      <c r="EZ27" s="198">
        <v>60.6</v>
      </c>
      <c r="FA27" s="198">
        <v>57.9</v>
      </c>
      <c r="FB27" s="198">
        <v>59.2</v>
      </c>
      <c r="FC27" s="198">
        <v>52.8</v>
      </c>
      <c r="FD27" s="198">
        <v>56.9</v>
      </c>
      <c r="FE27" s="198">
        <v>0.9</v>
      </c>
      <c r="FF27" s="198">
        <v>0</v>
      </c>
      <c r="FG27" s="198">
        <v>2.2999999999999998</v>
      </c>
      <c r="FH27" s="198">
        <v>96.5</v>
      </c>
      <c r="FI27" s="198">
        <v>83.9</v>
      </c>
      <c r="FJ27" s="198">
        <v>91.5</v>
      </c>
      <c r="FK27" s="198">
        <v>2.8</v>
      </c>
      <c r="FL27" s="198">
        <v>4</v>
      </c>
      <c r="FM27" s="197"/>
      <c r="FN27" s="197"/>
      <c r="FO27" s="197"/>
      <c r="FP27" s="197"/>
      <c r="FQ27" s="197"/>
      <c r="FR27" s="197"/>
      <c r="FS27" s="197"/>
      <c r="FT27" s="198" t="s">
        <v>204</v>
      </c>
      <c r="FU27" s="198" t="s">
        <v>315</v>
      </c>
      <c r="FV27" s="198">
        <v>25</v>
      </c>
      <c r="FW27" s="198">
        <v>1</v>
      </c>
      <c r="FX27" s="198">
        <v>3</v>
      </c>
      <c r="FY27" s="198">
        <v>2</v>
      </c>
      <c r="FZ27" s="198">
        <v>4</v>
      </c>
      <c r="GA27" s="198">
        <v>258762</v>
      </c>
      <c r="GB27" s="198">
        <v>7</v>
      </c>
      <c r="GC27" s="198">
        <v>10</v>
      </c>
      <c r="GD27" s="198">
        <v>1</v>
      </c>
      <c r="GE27" s="198">
        <v>1</v>
      </c>
      <c r="GF27" s="198">
        <v>1</v>
      </c>
      <c r="GG27" s="198">
        <v>37.799999999999997</v>
      </c>
      <c r="GH27" s="197"/>
      <c r="GI27" s="198">
        <v>2</v>
      </c>
      <c r="GJ27" s="198">
        <v>2</v>
      </c>
      <c r="GK27" s="198">
        <v>5</v>
      </c>
      <c r="GL27" s="197"/>
      <c r="GM27" s="197"/>
      <c r="GN27" s="197"/>
      <c r="GO27" s="197"/>
      <c r="GP27" s="198">
        <v>132.69999999999999</v>
      </c>
      <c r="GQ27" s="198">
        <v>3</v>
      </c>
    </row>
    <row r="28" spans="1:211" ht="15" customHeight="1" x14ac:dyDescent="0.25">
      <c r="A28" s="189" t="str">
        <f t="shared" si="131"/>
        <v>8/23/2020</v>
      </c>
      <c r="B28" s="20">
        <f t="shared" si="132"/>
        <v>8</v>
      </c>
      <c r="C28" s="2" t="str">
        <f t="shared" si="133"/>
        <v xml:space="preserve"> 3</v>
      </c>
      <c r="D28" s="17">
        <f t="shared" si="134"/>
        <v>0</v>
      </c>
      <c r="E28" s="2">
        <f t="shared" si="135"/>
        <v>9</v>
      </c>
      <c r="F28" s="2" t="str">
        <f t="shared" si="136"/>
        <v>t</v>
      </c>
      <c r="G28" s="6">
        <f t="shared" si="137"/>
        <v>1</v>
      </c>
      <c r="H28" s="163">
        <f t="shared" si="138"/>
        <v>1</v>
      </c>
      <c r="I28" s="6">
        <f t="shared" si="27"/>
        <v>1</v>
      </c>
      <c r="J28" s="181">
        <f t="shared" si="139"/>
        <v>1</v>
      </c>
      <c r="K28" s="188">
        <f t="shared" si="140"/>
        <v>3</v>
      </c>
      <c r="L28" s="51"/>
      <c r="M28" s="164">
        <f t="shared" si="141"/>
        <v>1</v>
      </c>
      <c r="N28" s="6">
        <f t="shared" si="142"/>
        <v>1</v>
      </c>
      <c r="O28" s="6">
        <f t="shared" si="143"/>
        <v>2</v>
      </c>
      <c r="P28" s="6">
        <f t="shared" si="144"/>
        <v>3</v>
      </c>
      <c r="Q28" s="6">
        <f t="shared" si="145"/>
        <v>1</v>
      </c>
      <c r="R28" s="6">
        <f t="shared" si="146"/>
        <v>1</v>
      </c>
      <c r="S28" s="6">
        <f t="shared" si="147"/>
        <v>1</v>
      </c>
      <c r="T28" s="6">
        <f t="shared" si="148"/>
        <v>1</v>
      </c>
      <c r="U28" s="57">
        <f t="shared" si="149"/>
        <v>66.599999999999994</v>
      </c>
      <c r="V28" s="51">
        <f t="shared" si="150"/>
        <v>1</v>
      </c>
      <c r="W28" s="51">
        <f t="shared" si="151"/>
        <v>3</v>
      </c>
      <c r="X28" s="6">
        <f t="shared" si="152"/>
        <v>1</v>
      </c>
      <c r="Y28" s="6"/>
      <c r="Z28" s="6" t="str">
        <f t="shared" si="153"/>
        <v>8/23/2020</v>
      </c>
      <c r="AA28" s="6">
        <f t="shared" si="154"/>
        <v>8</v>
      </c>
      <c r="AB28" s="190" t="str">
        <f t="shared" si="155"/>
        <v xml:space="preserve"> 3</v>
      </c>
      <c r="AC28" s="24" t="str">
        <f t="shared" si="156"/>
        <v>Rushing Fall</v>
      </c>
      <c r="AD28" s="191">
        <v>-10</v>
      </c>
      <c r="AE28" s="191">
        <v>21.2</v>
      </c>
      <c r="AF28" s="191"/>
      <c r="AG28" s="191"/>
      <c r="AH28" s="191"/>
      <c r="AI28" s="191"/>
      <c r="AJ28" s="191"/>
      <c r="AK28" s="191"/>
      <c r="AL28" s="191"/>
      <c r="AM28" s="191"/>
      <c r="AN28" s="191">
        <f t="shared" si="160"/>
        <v>11.2</v>
      </c>
      <c r="AO28" s="191">
        <f t="shared" si="161"/>
        <v>224.09999999999997</v>
      </c>
      <c r="AP28" s="63"/>
      <c r="AQ28" s="64">
        <v>4.8</v>
      </c>
      <c r="AR28" s="64">
        <v>6.6</v>
      </c>
      <c r="AS28" s="64">
        <v>27</v>
      </c>
      <c r="AT28" s="64"/>
      <c r="AU28" s="64"/>
      <c r="AV28" s="3"/>
      <c r="AW28" s="2">
        <f t="shared" si="157"/>
        <v>44066</v>
      </c>
      <c r="AX28" s="67" t="str">
        <f t="shared" si="158"/>
        <v>44066-8</v>
      </c>
      <c r="AY28" s="200" t="s">
        <v>304</v>
      </c>
      <c r="AZ28" s="200" t="s">
        <v>204</v>
      </c>
      <c r="BA28" s="200">
        <v>8</v>
      </c>
      <c r="BB28" s="200">
        <v>9</v>
      </c>
      <c r="BC28" s="200" t="s">
        <v>200</v>
      </c>
      <c r="BD28" s="200" t="s">
        <v>316</v>
      </c>
      <c r="BE28" s="200">
        <v>111</v>
      </c>
      <c r="BF28" s="200">
        <v>5</v>
      </c>
      <c r="BG28" s="199"/>
      <c r="BH28" s="200" t="s">
        <v>166</v>
      </c>
      <c r="BI28" s="200" t="s">
        <v>317</v>
      </c>
      <c r="BJ28" s="200">
        <v>43</v>
      </c>
      <c r="BK28" s="200">
        <v>1</v>
      </c>
      <c r="BL28" s="200">
        <v>8.5</v>
      </c>
      <c r="BM28" s="200" t="s">
        <v>199</v>
      </c>
      <c r="BN28" s="200" t="s">
        <v>201</v>
      </c>
      <c r="BO28" s="200">
        <v>2</v>
      </c>
      <c r="BP28" s="200">
        <v>2</v>
      </c>
      <c r="BQ28" s="200">
        <v>23.5</v>
      </c>
      <c r="BR28" s="200">
        <v>1</v>
      </c>
      <c r="BS28" s="200">
        <v>1</v>
      </c>
      <c r="BT28" s="200">
        <v>1</v>
      </c>
      <c r="BU28" s="200">
        <v>1</v>
      </c>
      <c r="BV28" s="200">
        <v>1</v>
      </c>
      <c r="BW28" s="200">
        <v>1</v>
      </c>
      <c r="BX28" s="200">
        <v>1</v>
      </c>
      <c r="BY28" s="200">
        <v>1</v>
      </c>
      <c r="BZ28" s="200">
        <v>1</v>
      </c>
      <c r="CA28" s="200">
        <v>3</v>
      </c>
      <c r="CB28" s="200">
        <v>1</v>
      </c>
      <c r="CC28" s="200">
        <v>3</v>
      </c>
      <c r="CD28" s="200">
        <v>1</v>
      </c>
      <c r="CE28" s="200">
        <v>2</v>
      </c>
      <c r="CF28" s="200">
        <v>1</v>
      </c>
      <c r="CG28" s="200">
        <v>1</v>
      </c>
      <c r="CH28" s="200">
        <v>1</v>
      </c>
      <c r="CI28" s="200">
        <v>1</v>
      </c>
      <c r="CJ28" s="200">
        <v>1</v>
      </c>
      <c r="CK28" s="200">
        <v>3</v>
      </c>
      <c r="CL28" s="200">
        <v>1</v>
      </c>
      <c r="CM28" s="200">
        <v>2</v>
      </c>
      <c r="CN28" s="200">
        <v>3</v>
      </c>
      <c r="CO28" s="200">
        <v>1</v>
      </c>
      <c r="CP28" s="200">
        <v>1</v>
      </c>
      <c r="CQ28" s="200">
        <v>0</v>
      </c>
      <c r="CR28" s="200">
        <v>4.3</v>
      </c>
      <c r="CS28" s="200">
        <v>0</v>
      </c>
      <c r="CT28" s="200">
        <v>0.2</v>
      </c>
      <c r="CU28" s="200">
        <v>1.9</v>
      </c>
      <c r="CV28" s="200">
        <v>0</v>
      </c>
      <c r="CW28" s="200">
        <v>0</v>
      </c>
      <c r="CX28" s="200">
        <v>0</v>
      </c>
      <c r="CY28" s="200">
        <v>1</v>
      </c>
      <c r="CZ28" s="200">
        <v>1</v>
      </c>
      <c r="DA28" s="200">
        <v>3</v>
      </c>
      <c r="DB28" s="200">
        <v>1</v>
      </c>
      <c r="DC28" s="200">
        <v>4</v>
      </c>
      <c r="DD28" s="200">
        <v>-14.9</v>
      </c>
      <c r="DE28" s="200">
        <v>1</v>
      </c>
      <c r="DF28" s="200">
        <v>66.599999999999994</v>
      </c>
      <c r="DG28" s="200" t="s">
        <v>160</v>
      </c>
      <c r="DH28" s="200" t="s">
        <v>318</v>
      </c>
      <c r="DI28" s="200">
        <v>1</v>
      </c>
      <c r="DJ28" s="200">
        <v>1</v>
      </c>
      <c r="DK28" s="200">
        <v>1</v>
      </c>
      <c r="DL28" s="200">
        <v>1</v>
      </c>
      <c r="DM28" s="200">
        <v>3</v>
      </c>
      <c r="DN28" s="200">
        <v>1</v>
      </c>
      <c r="DO28" s="200">
        <v>1</v>
      </c>
      <c r="DP28" s="200">
        <v>1</v>
      </c>
      <c r="DQ28" s="200">
        <v>1</v>
      </c>
      <c r="DR28" s="200">
        <v>1.5</v>
      </c>
      <c r="DS28" s="200">
        <v>1.4</v>
      </c>
      <c r="DT28" s="200">
        <v>1</v>
      </c>
      <c r="DU28" s="200">
        <v>2</v>
      </c>
      <c r="DV28" s="199"/>
      <c r="DW28" s="199"/>
      <c r="DX28" s="199"/>
      <c r="DY28" s="199"/>
      <c r="DZ28" s="199"/>
      <c r="EA28" s="200" t="s">
        <v>157</v>
      </c>
      <c r="EB28" s="200">
        <v>5</v>
      </c>
      <c r="EC28" s="200">
        <v>115</v>
      </c>
      <c r="ED28" s="200">
        <v>98</v>
      </c>
      <c r="EE28" s="200">
        <v>117</v>
      </c>
      <c r="EF28" s="200">
        <v>-13</v>
      </c>
      <c r="EG28" s="200">
        <v>47.7</v>
      </c>
      <c r="EH28" s="200">
        <v>70.7</v>
      </c>
      <c r="EI28" s="200">
        <v>105.7</v>
      </c>
      <c r="EJ28" s="200">
        <v>2</v>
      </c>
      <c r="EK28" s="200">
        <v>2</v>
      </c>
      <c r="EL28" s="200">
        <v>1</v>
      </c>
      <c r="EM28" s="200">
        <v>1</v>
      </c>
      <c r="EN28" s="200">
        <v>1</v>
      </c>
      <c r="EO28" s="200">
        <v>0.2</v>
      </c>
      <c r="EP28" s="200">
        <v>0</v>
      </c>
      <c r="EQ28" s="200">
        <v>0</v>
      </c>
      <c r="ER28" s="200">
        <v>169.5</v>
      </c>
      <c r="ES28" s="200">
        <v>55.2</v>
      </c>
      <c r="ET28" s="200">
        <v>57.7</v>
      </c>
      <c r="EU28" s="200">
        <v>56</v>
      </c>
      <c r="EV28" s="200">
        <v>56.6</v>
      </c>
      <c r="EW28" s="200">
        <v>56.2</v>
      </c>
      <c r="EX28" s="200">
        <v>101.1</v>
      </c>
      <c r="EY28" s="200">
        <v>169.3</v>
      </c>
      <c r="EZ28" s="200">
        <v>55.4</v>
      </c>
      <c r="FA28" s="200">
        <v>57.4</v>
      </c>
      <c r="FB28" s="200">
        <v>56</v>
      </c>
      <c r="FC28" s="200">
        <v>56.6</v>
      </c>
      <c r="FD28" s="200">
        <v>56.2</v>
      </c>
      <c r="FE28" s="200">
        <v>0</v>
      </c>
      <c r="FF28" s="200">
        <v>0</v>
      </c>
      <c r="FG28" s="200">
        <v>0</v>
      </c>
      <c r="FH28" s="200">
        <v>94.1</v>
      </c>
      <c r="FI28" s="200">
        <v>86.9</v>
      </c>
      <c r="FJ28" s="200">
        <v>91.5</v>
      </c>
      <c r="FK28" s="200">
        <v>0</v>
      </c>
      <c r="FL28" s="200">
        <v>1</v>
      </c>
      <c r="FM28" s="199"/>
      <c r="FN28" s="199"/>
      <c r="FO28" s="199"/>
      <c r="FP28" s="199"/>
      <c r="FQ28" s="199"/>
      <c r="FR28" s="199"/>
      <c r="FS28" s="199"/>
      <c r="FT28" s="200" t="s">
        <v>225</v>
      </c>
      <c r="FU28" s="200" t="s">
        <v>319</v>
      </c>
      <c r="FV28" s="200">
        <v>43</v>
      </c>
      <c r="FW28" s="200">
        <v>1</v>
      </c>
      <c r="FX28" s="200">
        <v>1</v>
      </c>
      <c r="FY28" s="200">
        <v>2</v>
      </c>
      <c r="FZ28" s="200">
        <v>1</v>
      </c>
      <c r="GA28" s="200">
        <v>258763</v>
      </c>
      <c r="GB28" s="200">
        <v>5</v>
      </c>
      <c r="GC28" s="200">
        <v>10</v>
      </c>
      <c r="GD28" s="200">
        <v>1</v>
      </c>
      <c r="GE28" s="200">
        <v>1</v>
      </c>
      <c r="GF28" s="200">
        <v>1</v>
      </c>
      <c r="GG28" s="200">
        <v>38</v>
      </c>
      <c r="GH28" s="199"/>
      <c r="GI28" s="200">
        <v>2</v>
      </c>
      <c r="GJ28" s="200">
        <v>2</v>
      </c>
      <c r="GK28" s="200">
        <v>3</v>
      </c>
      <c r="GL28" s="199"/>
      <c r="GM28" s="199"/>
      <c r="GN28" s="199"/>
      <c r="GO28" s="199"/>
      <c r="GP28" s="200">
        <v>169.2</v>
      </c>
      <c r="GQ28" s="200">
        <v>3</v>
      </c>
    </row>
    <row r="29" spans="1:211" ht="15" customHeight="1" x14ac:dyDescent="0.25">
      <c r="A29" s="189"/>
      <c r="C29" s="2"/>
      <c r="D29" s="17"/>
      <c r="E29" s="2"/>
      <c r="F29" s="2"/>
      <c r="G29" s="6"/>
      <c r="H29" s="163"/>
      <c r="I29" s="51"/>
      <c r="J29" s="181"/>
      <c r="K29" s="188"/>
      <c r="L29" s="51"/>
      <c r="M29" s="164"/>
      <c r="N29" s="6"/>
      <c r="O29" s="6"/>
      <c r="P29" s="6"/>
      <c r="Q29" s="6"/>
      <c r="R29" s="6"/>
      <c r="S29" s="6"/>
      <c r="T29" s="6"/>
      <c r="U29" s="57"/>
      <c r="V29" s="51"/>
      <c r="W29" s="51"/>
      <c r="X29" s="6"/>
      <c r="Y29" s="6"/>
      <c r="Z29" s="6"/>
      <c r="AA29" s="6"/>
      <c r="AB29" s="6"/>
      <c r="AC29" s="24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63"/>
      <c r="AQ29" s="64"/>
      <c r="AR29" s="64"/>
      <c r="AS29" s="64"/>
      <c r="AT29" s="64"/>
      <c r="AU29" s="64"/>
      <c r="AV29" s="3"/>
      <c r="AW29" s="2"/>
      <c r="AX29" s="67"/>
      <c r="AY29" s="119"/>
      <c r="AZ29" s="92"/>
      <c r="BA29" s="92"/>
      <c r="BB29" s="92"/>
      <c r="BC29" s="92"/>
      <c r="BD29" s="92"/>
      <c r="BE29" s="92"/>
      <c r="BF29" s="92"/>
      <c r="BG29" s="91"/>
      <c r="BI29" s="92"/>
      <c r="BJ29" s="92"/>
      <c r="BK29" s="92"/>
      <c r="BL29" s="92"/>
      <c r="BM29" s="92"/>
      <c r="BN29" s="92"/>
      <c r="BO29" s="53"/>
      <c r="BP29" s="53"/>
      <c r="BQ29" s="92"/>
      <c r="BR29" s="92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92"/>
      <c r="DD29" s="92"/>
      <c r="DE29" s="91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53"/>
      <c r="DV29" s="91"/>
      <c r="DW29" s="91"/>
      <c r="DX29" s="91"/>
      <c r="DY29" s="91"/>
      <c r="DZ29" s="91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1"/>
      <c r="FN29" s="91"/>
      <c r="FO29" s="91"/>
      <c r="FP29" s="91"/>
      <c r="FQ29" s="91"/>
      <c r="FR29" s="91"/>
      <c r="FS29" s="91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1"/>
      <c r="GI29" s="92"/>
      <c r="GJ29" s="92"/>
      <c r="GK29" s="92"/>
      <c r="GQ29" s="94"/>
    </row>
    <row r="30" spans="1:211" ht="15" customHeight="1" x14ac:dyDescent="0.25">
      <c r="C30" s="2"/>
      <c r="D30" s="17"/>
      <c r="E30" s="2"/>
      <c r="F30" s="2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57"/>
      <c r="V30" s="7"/>
      <c r="W30" s="7"/>
      <c r="X30" s="6"/>
      <c r="Y30" s="51"/>
      <c r="Z30" s="51"/>
      <c r="AA30" s="51"/>
      <c r="AB30" s="51"/>
      <c r="AC30" s="2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63"/>
      <c r="AQ30" s="64"/>
      <c r="AR30" s="64"/>
      <c r="AS30" s="64"/>
      <c r="AT30" s="64"/>
      <c r="AU30" s="64"/>
      <c r="AV30" s="3"/>
      <c r="AW30" s="2"/>
      <c r="AX30" s="67"/>
      <c r="AY30" s="119"/>
      <c r="AZ30" s="94"/>
      <c r="BA30" s="94"/>
      <c r="BB30" s="94"/>
      <c r="BC30" s="94"/>
      <c r="BD30" s="94"/>
      <c r="BE30" s="94"/>
      <c r="BF30" s="94"/>
      <c r="BG30" s="93"/>
      <c r="BI30" s="94"/>
      <c r="BJ30" s="94"/>
      <c r="BK30" s="94"/>
      <c r="BL30" s="94"/>
      <c r="BM30" s="94"/>
      <c r="BN30" s="94"/>
      <c r="BO30" s="53"/>
      <c r="BP30" s="53"/>
      <c r="BQ30" s="94"/>
      <c r="BR30" s="94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94"/>
      <c r="DD30" s="94"/>
      <c r="DE30" s="93"/>
      <c r="DF30" s="94"/>
      <c r="DG30" s="94"/>
      <c r="DH30" s="94"/>
      <c r="DI30" s="94"/>
      <c r="DJ30" s="94"/>
      <c r="DK30" s="94"/>
      <c r="DL30" s="94"/>
      <c r="DM30" s="94"/>
      <c r="DN30" s="94"/>
      <c r="DO30" s="94"/>
      <c r="DP30" s="94"/>
      <c r="DQ30" s="94"/>
      <c r="DR30" s="94"/>
      <c r="DS30" s="94"/>
      <c r="DT30" s="94"/>
      <c r="DU30" s="53"/>
      <c r="DV30" s="93"/>
      <c r="DW30" s="93"/>
      <c r="DX30" s="93"/>
      <c r="DY30" s="93"/>
      <c r="DZ30" s="93"/>
      <c r="EA30" s="94"/>
      <c r="EB30" s="94"/>
      <c r="EC30" s="94"/>
      <c r="ED30" s="94"/>
      <c r="EE30" s="94"/>
      <c r="EF30" s="94"/>
      <c r="EG30" s="94"/>
      <c r="EH30" s="94"/>
      <c r="EI30" s="94"/>
      <c r="EJ30" s="94"/>
      <c r="EK30" s="94"/>
      <c r="EL30" s="94"/>
      <c r="EM30" s="94"/>
      <c r="EN30" s="94"/>
      <c r="EO30" s="94"/>
      <c r="EP30" s="94"/>
      <c r="EQ30" s="94"/>
      <c r="ER30" s="94"/>
      <c r="ES30" s="94"/>
      <c r="ET30" s="94"/>
      <c r="EU30" s="94"/>
      <c r="EV30" s="94"/>
      <c r="EW30" s="94"/>
      <c r="EX30" s="94"/>
      <c r="EY30" s="94"/>
      <c r="EZ30" s="94"/>
      <c r="FA30" s="94"/>
      <c r="FB30" s="94"/>
      <c r="FC30" s="94"/>
      <c r="FD30" s="94"/>
      <c r="FE30" s="94"/>
      <c r="FF30" s="94"/>
      <c r="FG30" s="94"/>
      <c r="FH30" s="94"/>
      <c r="FI30" s="94"/>
      <c r="FJ30" s="94"/>
      <c r="FK30" s="94"/>
      <c r="FL30" s="94"/>
      <c r="FM30" s="93"/>
      <c r="FN30" s="93"/>
      <c r="FO30" s="93"/>
      <c r="FP30" s="93"/>
      <c r="FQ30" s="93"/>
      <c r="FR30" s="93"/>
      <c r="FS30" s="93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3"/>
      <c r="GI30" s="94"/>
      <c r="GJ30" s="94"/>
      <c r="GK30" s="94"/>
      <c r="GQ30" s="94"/>
    </row>
    <row r="31" spans="1:211" ht="15" customHeight="1" x14ac:dyDescent="0.25">
      <c r="C31" s="2"/>
      <c r="D31" s="17"/>
      <c r="E31" s="2"/>
      <c r="F31" s="2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57"/>
      <c r="V31" s="7"/>
      <c r="W31" s="7"/>
      <c r="X31" s="6"/>
      <c r="Y31" s="51"/>
      <c r="Z31" s="51"/>
      <c r="AA31" s="51"/>
      <c r="AB31" s="51"/>
      <c r="AC3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63"/>
      <c r="AQ31" s="64"/>
      <c r="AR31" s="64"/>
      <c r="AS31" s="64"/>
      <c r="AT31" s="64"/>
      <c r="AU31" s="64"/>
      <c r="AV31" s="3"/>
      <c r="AW31" s="2"/>
      <c r="AX31" s="67"/>
      <c r="AY31" s="120"/>
      <c r="AZ31" s="96"/>
      <c r="BA31" s="96"/>
      <c r="BB31" s="96"/>
      <c r="BC31" s="96"/>
      <c r="BD31" s="96"/>
      <c r="BE31" s="96"/>
      <c r="BF31" s="96"/>
      <c r="BG31" s="95"/>
      <c r="BI31" s="96"/>
      <c r="BJ31" s="96"/>
      <c r="BK31" s="96"/>
      <c r="BL31" s="96"/>
      <c r="BM31" s="96"/>
      <c r="BN31" s="96"/>
      <c r="BO31" s="53"/>
      <c r="BP31" s="53"/>
      <c r="BQ31" s="96"/>
      <c r="BR31" s="96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  <c r="DQ31" s="96"/>
      <c r="DR31" s="96"/>
      <c r="DS31" s="96"/>
      <c r="DT31" s="96"/>
      <c r="DU31" s="53"/>
      <c r="DV31" s="95"/>
      <c r="DW31" s="95"/>
      <c r="DX31" s="95"/>
      <c r="DY31" s="95"/>
      <c r="DZ31" s="95"/>
      <c r="EA31" s="96"/>
      <c r="EB31" s="96"/>
      <c r="EC31" s="96"/>
      <c r="ED31" s="96"/>
      <c r="EE31" s="96"/>
      <c r="EF31" s="96"/>
      <c r="EG31" s="96"/>
      <c r="EH31" s="96"/>
      <c r="EI31" s="96"/>
      <c r="EJ31" s="96"/>
      <c r="EK31" s="96"/>
      <c r="EL31" s="96"/>
      <c r="EM31" s="96"/>
      <c r="EN31" s="96"/>
      <c r="EO31" s="96"/>
      <c r="EP31" s="96"/>
      <c r="EQ31" s="96"/>
      <c r="ER31" s="96"/>
      <c r="ES31" s="96"/>
      <c r="ET31" s="96"/>
      <c r="EU31" s="96"/>
      <c r="EV31" s="96"/>
      <c r="EW31" s="96"/>
      <c r="EX31" s="96"/>
      <c r="EY31" s="96"/>
      <c r="EZ31" s="96"/>
      <c r="FA31" s="96"/>
      <c r="FB31" s="96"/>
      <c r="FC31" s="96"/>
      <c r="FD31" s="96"/>
      <c r="FE31" s="96"/>
      <c r="FF31" s="96"/>
      <c r="FG31" s="96"/>
      <c r="FH31" s="96"/>
      <c r="FI31" s="96"/>
      <c r="FJ31" s="96"/>
      <c r="FK31" s="96"/>
      <c r="FL31" s="96"/>
      <c r="FM31" s="95"/>
      <c r="FN31" s="95"/>
      <c r="FO31" s="95"/>
      <c r="FP31" s="95"/>
      <c r="FQ31" s="95"/>
      <c r="FR31" s="95"/>
      <c r="FS31" s="95"/>
      <c r="FT31" s="96"/>
      <c r="FU31" s="96"/>
      <c r="FV31" s="96"/>
      <c r="FW31" s="53"/>
      <c r="FX31" s="53"/>
      <c r="FY31" s="53"/>
      <c r="FZ31" s="53"/>
      <c r="GA31" s="96"/>
      <c r="GB31" s="96"/>
      <c r="GC31" s="96"/>
      <c r="GD31" s="96"/>
      <c r="GE31" s="96"/>
      <c r="GF31" s="96"/>
      <c r="GG31" s="96"/>
      <c r="GH31" s="95"/>
      <c r="GI31" s="96"/>
      <c r="GJ31" s="96"/>
      <c r="GK31" s="96"/>
      <c r="GQ31" s="94"/>
    </row>
    <row r="32" spans="1:211" ht="15" hidden="1" customHeight="1" x14ac:dyDescent="0.25">
      <c r="C32" s="2"/>
      <c r="D32" s="17"/>
      <c r="E32" s="2"/>
      <c r="F32" s="2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57"/>
      <c r="V32" s="7"/>
      <c r="W32" s="7"/>
      <c r="X32" s="6"/>
      <c r="Y32" s="51"/>
      <c r="Z32" s="51"/>
      <c r="AA32" s="51"/>
      <c r="AB32" s="51"/>
      <c r="AC32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63"/>
      <c r="AQ32" s="64"/>
      <c r="AR32" s="64"/>
      <c r="AS32" s="64"/>
      <c r="AT32" s="64"/>
      <c r="AU32" s="64"/>
      <c r="AV32" s="3"/>
      <c r="AW32" s="2"/>
      <c r="AX32" s="67"/>
      <c r="AY32" s="120"/>
      <c r="AZ32" s="98"/>
      <c r="BA32" s="98"/>
      <c r="BB32" s="98"/>
      <c r="BC32" s="98"/>
      <c r="BD32" s="98"/>
      <c r="BE32" s="98"/>
      <c r="BF32" s="98"/>
      <c r="BG32" s="97"/>
      <c r="BI32" s="98"/>
      <c r="BJ32" s="98"/>
      <c r="BK32" s="98"/>
      <c r="BL32" s="98"/>
      <c r="BM32" s="98"/>
      <c r="BN32" s="98"/>
      <c r="BO32" s="53"/>
      <c r="BP32" s="53"/>
      <c r="BQ32" s="98"/>
      <c r="BR32" s="98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98"/>
      <c r="DD32" s="98"/>
      <c r="DE32" s="97"/>
      <c r="DF32" s="98"/>
      <c r="DG32" s="98"/>
      <c r="DH32" s="98"/>
      <c r="DI32" s="98"/>
      <c r="DJ32" s="98"/>
      <c r="DK32" s="98"/>
      <c r="DL32" s="98"/>
      <c r="DM32" s="98"/>
      <c r="DN32" s="98"/>
      <c r="DO32" s="98"/>
      <c r="DP32" s="98"/>
      <c r="DQ32" s="98"/>
      <c r="DR32" s="98"/>
      <c r="DS32" s="98"/>
      <c r="DT32" s="98"/>
      <c r="DU32" s="53"/>
      <c r="DV32" s="97"/>
      <c r="DW32" s="97"/>
      <c r="DX32" s="97"/>
      <c r="DY32" s="97"/>
      <c r="DZ32" s="97"/>
      <c r="EA32" s="98"/>
      <c r="EB32" s="98"/>
      <c r="EC32" s="98"/>
      <c r="ED32" s="98"/>
      <c r="EE32" s="98"/>
      <c r="EF32" s="98"/>
      <c r="EG32" s="98"/>
      <c r="EH32" s="98"/>
      <c r="EI32" s="98"/>
      <c r="EJ32" s="98"/>
      <c r="EK32" s="98"/>
      <c r="EL32" s="98"/>
      <c r="EM32" s="98"/>
      <c r="EN32" s="98"/>
      <c r="EO32" s="98"/>
      <c r="EP32" s="98"/>
      <c r="EQ32" s="98"/>
      <c r="ER32" s="98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98"/>
      <c r="FM32" s="97"/>
      <c r="FN32" s="97"/>
      <c r="FO32" s="97"/>
      <c r="FP32" s="97"/>
      <c r="FQ32" s="97"/>
      <c r="FR32" s="97"/>
      <c r="FS32" s="97"/>
      <c r="FT32" s="98"/>
      <c r="FU32" s="98"/>
      <c r="FV32" s="98"/>
      <c r="FW32" s="53"/>
      <c r="FX32" s="53"/>
      <c r="FY32" s="53"/>
      <c r="FZ32" s="53"/>
      <c r="GA32" s="98"/>
      <c r="GB32" s="98"/>
      <c r="GC32" s="98"/>
      <c r="GD32" s="98"/>
      <c r="GE32" s="98"/>
      <c r="GF32" s="98"/>
      <c r="GG32" s="98"/>
      <c r="GH32" s="97"/>
      <c r="GI32" s="98"/>
      <c r="GJ32" s="98"/>
      <c r="GK32" s="98"/>
      <c r="GQ32" s="94"/>
    </row>
    <row r="33" spans="3:199" ht="15" hidden="1" customHeight="1" x14ac:dyDescent="0.25">
      <c r="C33" s="2"/>
      <c r="D33" s="17"/>
      <c r="E33" s="2"/>
      <c r="F33" s="2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57"/>
      <c r="V33" s="7"/>
      <c r="W33" s="7"/>
      <c r="X33" s="6"/>
      <c r="Y33" s="51"/>
      <c r="Z33" s="51"/>
      <c r="AA33" s="51"/>
      <c r="AB33" s="51"/>
      <c r="AC33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63"/>
      <c r="AQ33" s="64"/>
      <c r="AR33" s="64"/>
      <c r="AS33" s="64"/>
      <c r="AT33" s="64"/>
      <c r="AU33" s="64"/>
      <c r="AW33" s="2"/>
      <c r="AX33" s="67"/>
      <c r="AY33" s="120"/>
      <c r="AZ33" s="100"/>
      <c r="BA33" s="100"/>
      <c r="BB33" s="100"/>
      <c r="BC33" s="100"/>
      <c r="BD33" s="100"/>
      <c r="BE33" s="100"/>
      <c r="BF33" s="100"/>
      <c r="BG33" s="99"/>
      <c r="BI33" s="100"/>
      <c r="BJ33" s="100"/>
      <c r="BK33" s="100"/>
      <c r="BL33" s="100"/>
      <c r="BM33" s="100"/>
      <c r="BN33" s="100"/>
      <c r="BO33" s="53"/>
      <c r="BP33" s="53"/>
      <c r="BQ33" s="100"/>
      <c r="BR33" s="100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100"/>
      <c r="DD33" s="100"/>
      <c r="DE33" s="100"/>
      <c r="DF33" s="100"/>
      <c r="DG33" s="100"/>
      <c r="DH33" s="100"/>
      <c r="DI33" s="100"/>
      <c r="DJ33" s="100"/>
      <c r="DK33" s="100"/>
      <c r="DL33" s="100"/>
      <c r="DM33" s="100"/>
      <c r="DN33" s="100"/>
      <c r="DO33" s="100"/>
      <c r="DP33" s="100"/>
      <c r="DQ33" s="100"/>
      <c r="DR33" s="100"/>
      <c r="DS33" s="100"/>
      <c r="DT33" s="100"/>
      <c r="DU33" s="53"/>
      <c r="DV33" s="99"/>
      <c r="DW33" s="99"/>
      <c r="DX33" s="99"/>
      <c r="DY33" s="99"/>
      <c r="DZ33" s="99"/>
      <c r="EA33" s="100"/>
      <c r="EB33" s="100"/>
      <c r="EC33" s="100"/>
      <c r="ED33" s="100"/>
      <c r="EE33" s="100"/>
      <c r="EF33" s="100"/>
      <c r="EG33" s="100"/>
      <c r="EH33" s="100"/>
      <c r="EI33" s="100"/>
      <c r="EJ33" s="100"/>
      <c r="EK33" s="100"/>
      <c r="EL33" s="100"/>
      <c r="EM33" s="100"/>
      <c r="EN33" s="100"/>
      <c r="EO33" s="100"/>
      <c r="EP33" s="100"/>
      <c r="EQ33" s="100"/>
      <c r="ER33" s="100"/>
      <c r="ES33" s="100"/>
      <c r="ET33" s="100"/>
      <c r="EU33" s="100"/>
      <c r="EV33" s="100"/>
      <c r="EW33" s="100"/>
      <c r="EX33" s="100"/>
      <c r="EY33" s="100"/>
      <c r="EZ33" s="100"/>
      <c r="FA33" s="100"/>
      <c r="FB33" s="100"/>
      <c r="FC33" s="100"/>
      <c r="FD33" s="100"/>
      <c r="FE33" s="100"/>
      <c r="FF33" s="100"/>
      <c r="FG33" s="100"/>
      <c r="FH33" s="100"/>
      <c r="FI33" s="100"/>
      <c r="FJ33" s="100"/>
      <c r="FK33" s="100"/>
      <c r="FL33" s="100"/>
      <c r="FM33" s="99"/>
      <c r="FN33" s="99"/>
      <c r="FO33" s="99"/>
      <c r="FP33" s="99"/>
      <c r="FQ33" s="99"/>
      <c r="FR33" s="99"/>
      <c r="FS33" s="99"/>
      <c r="FT33" s="100"/>
      <c r="FU33" s="100"/>
      <c r="FV33" s="100"/>
      <c r="FW33" s="53"/>
      <c r="FX33" s="53"/>
      <c r="FY33" s="53"/>
      <c r="FZ33" s="53"/>
      <c r="GA33" s="100"/>
      <c r="GB33" s="100"/>
      <c r="GC33" s="100"/>
      <c r="GD33" s="100"/>
      <c r="GE33" s="100"/>
      <c r="GF33" s="100"/>
      <c r="GG33" s="100"/>
      <c r="GH33" s="99"/>
      <c r="GI33" s="100"/>
      <c r="GJ33" s="100"/>
      <c r="GK33" s="100"/>
      <c r="GQ33" s="94"/>
    </row>
    <row r="34" spans="3:199" ht="15" hidden="1" customHeight="1" x14ac:dyDescent="0.25">
      <c r="C34" s="2"/>
      <c r="D34" s="17"/>
      <c r="E34" s="2"/>
      <c r="F34" s="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57"/>
      <c r="V34" s="7"/>
      <c r="W34" s="7"/>
      <c r="X34" s="6"/>
      <c r="Y34" s="51"/>
      <c r="Z34" s="51"/>
      <c r="AA34" s="51"/>
      <c r="AB34" s="51"/>
      <c r="AC34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63"/>
      <c r="AQ34" s="64"/>
      <c r="AR34" s="64"/>
      <c r="AS34" s="64"/>
      <c r="AT34" s="64"/>
      <c r="AU34" s="64"/>
      <c r="AW34" s="2"/>
      <c r="AX34" s="67"/>
      <c r="AY34" s="120"/>
      <c r="AZ34" s="102"/>
      <c r="BA34" s="102"/>
      <c r="BB34" s="102"/>
      <c r="BC34" s="102"/>
      <c r="BD34" s="102"/>
      <c r="BE34" s="102"/>
      <c r="BF34" s="102"/>
      <c r="BG34" s="101"/>
      <c r="BI34" s="102"/>
      <c r="BJ34" s="102"/>
      <c r="BK34" s="102"/>
      <c r="BL34" s="102"/>
      <c r="BM34" s="102"/>
      <c r="BN34" s="102"/>
      <c r="BO34" s="53"/>
      <c r="BP34" s="53"/>
      <c r="BQ34" s="102"/>
      <c r="BR34" s="102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102"/>
      <c r="DD34" s="102"/>
      <c r="DE34" s="102"/>
      <c r="DF34" s="102"/>
      <c r="DG34" s="102"/>
      <c r="DH34" s="102"/>
      <c r="DI34" s="102"/>
      <c r="DJ34" s="102"/>
      <c r="DK34" s="102"/>
      <c r="DL34" s="102"/>
      <c r="DM34" s="102"/>
      <c r="DN34" s="102"/>
      <c r="DO34" s="102"/>
      <c r="DP34" s="102"/>
      <c r="DQ34" s="102"/>
      <c r="DR34" s="102"/>
      <c r="DS34" s="102"/>
      <c r="DT34" s="102"/>
      <c r="DU34" s="53"/>
      <c r="DV34" s="101"/>
      <c r="DW34" s="101"/>
      <c r="DX34" s="101"/>
      <c r="DY34" s="101"/>
      <c r="DZ34" s="101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  <c r="ET34" s="102"/>
      <c r="EU34" s="102"/>
      <c r="EV34" s="102"/>
      <c r="EW34" s="102"/>
      <c r="EX34" s="102"/>
      <c r="EY34" s="102"/>
      <c r="EZ34" s="102"/>
      <c r="FA34" s="102"/>
      <c r="FB34" s="102"/>
      <c r="FC34" s="102"/>
      <c r="FD34" s="102"/>
      <c r="FE34" s="102"/>
      <c r="FF34" s="102"/>
      <c r="FG34" s="102"/>
      <c r="FH34" s="102"/>
      <c r="FI34" s="102"/>
      <c r="FJ34" s="102"/>
      <c r="FK34" s="102"/>
      <c r="FL34" s="102"/>
      <c r="FM34" s="101"/>
      <c r="FN34" s="101"/>
      <c r="FO34" s="101"/>
      <c r="FP34" s="101"/>
      <c r="FQ34" s="101"/>
      <c r="FR34" s="101"/>
      <c r="FS34" s="101"/>
      <c r="FT34" s="102"/>
      <c r="FU34" s="102"/>
      <c r="FV34" s="102"/>
      <c r="FW34" s="53"/>
      <c r="FX34" s="53"/>
      <c r="FY34" s="53"/>
      <c r="FZ34" s="53"/>
      <c r="GA34" s="102"/>
      <c r="GB34" s="102"/>
      <c r="GC34" s="102"/>
      <c r="GD34" s="102"/>
      <c r="GE34" s="102"/>
      <c r="GF34" s="102"/>
      <c r="GG34" s="102"/>
      <c r="GH34" s="101"/>
      <c r="GI34" s="102"/>
      <c r="GJ34" s="102"/>
      <c r="GK34" s="102"/>
      <c r="GQ34" s="102"/>
    </row>
    <row r="35" spans="3:199" ht="15" hidden="1" customHeight="1" x14ac:dyDescent="0.25">
      <c r="C35" s="2"/>
      <c r="D35" s="17"/>
      <c r="E35" s="2"/>
      <c r="F35" s="2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57"/>
      <c r="V35" s="7"/>
      <c r="W35" s="7"/>
      <c r="X35" s="6"/>
      <c r="Y35" s="51"/>
      <c r="Z35" s="51"/>
      <c r="AA35" s="51"/>
      <c r="AB35" s="51"/>
      <c r="AC35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63"/>
      <c r="AQ35" s="64"/>
      <c r="AR35" s="64"/>
      <c r="AS35" s="64"/>
      <c r="AT35" s="64"/>
      <c r="AU35" s="64"/>
      <c r="AW35" s="2"/>
      <c r="AX35" s="67"/>
      <c r="AY35" s="120"/>
      <c r="AZ35" s="104"/>
      <c r="BA35" s="104"/>
      <c r="BB35" s="104"/>
      <c r="BC35" s="104"/>
      <c r="BD35" s="104"/>
      <c r="BE35" s="104"/>
      <c r="BF35" s="104"/>
      <c r="BG35" s="103"/>
      <c r="BI35" s="104"/>
      <c r="BJ35" s="104"/>
      <c r="BK35" s="104"/>
      <c r="BL35" s="104"/>
      <c r="BM35" s="104"/>
      <c r="BN35" s="104"/>
      <c r="BO35" s="53"/>
      <c r="BP35" s="53"/>
      <c r="BQ35" s="104"/>
      <c r="BR35" s="104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104"/>
      <c r="DD35" s="104"/>
      <c r="DE35" s="103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53"/>
      <c r="DV35" s="103"/>
      <c r="DW35" s="103"/>
      <c r="DX35" s="103"/>
      <c r="DY35" s="103"/>
      <c r="DZ35" s="103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3"/>
      <c r="FN35" s="103"/>
      <c r="FO35" s="103"/>
      <c r="FP35" s="103"/>
      <c r="FQ35" s="103"/>
      <c r="FR35" s="103"/>
      <c r="FS35" s="103"/>
      <c r="FT35" s="104"/>
      <c r="FU35" s="104"/>
      <c r="FV35" s="104"/>
      <c r="FW35" s="53"/>
      <c r="FX35" s="53"/>
      <c r="FY35" s="53"/>
      <c r="FZ35" s="53"/>
      <c r="GA35" s="104"/>
      <c r="GB35" s="104"/>
      <c r="GC35" s="104"/>
      <c r="GD35" s="104"/>
      <c r="GE35" s="104"/>
      <c r="GF35" s="104"/>
      <c r="GG35" s="104"/>
      <c r="GH35" s="103"/>
      <c r="GI35" s="104"/>
      <c r="GJ35" s="104"/>
      <c r="GK35" s="104"/>
      <c r="GQ35" s="104"/>
    </row>
    <row r="36" spans="3:199" ht="15" hidden="1" customHeight="1" x14ac:dyDescent="0.25">
      <c r="C36" s="2"/>
      <c r="D36" s="17"/>
      <c r="E36" s="2"/>
      <c r="F36" s="2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57"/>
      <c r="V36" s="7"/>
      <c r="W36" s="7"/>
      <c r="X36" s="6"/>
      <c r="Y36" s="51"/>
      <c r="Z36" s="51"/>
      <c r="AA36" s="51"/>
      <c r="AB36" s="51"/>
      <c r="AC36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63"/>
      <c r="AQ36" s="64"/>
      <c r="AR36" s="64"/>
      <c r="AS36" s="64"/>
      <c r="AT36" s="64"/>
      <c r="AU36" s="64"/>
      <c r="AW36" s="2"/>
      <c r="AX36" s="67"/>
      <c r="AY36" s="120"/>
      <c r="AZ36" s="106"/>
      <c r="BA36" s="106"/>
      <c r="BB36" s="106"/>
      <c r="BC36" s="106"/>
      <c r="BD36" s="106"/>
      <c r="BE36" s="106"/>
      <c r="BF36" s="106"/>
      <c r="BG36" s="105"/>
      <c r="BI36" s="106"/>
      <c r="BJ36" s="106"/>
      <c r="BK36" s="106"/>
      <c r="BL36" s="106"/>
      <c r="BM36" s="106"/>
      <c r="BN36" s="106"/>
      <c r="BO36" s="53"/>
      <c r="BP36" s="53"/>
      <c r="BQ36" s="106"/>
      <c r="BR36" s="106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106"/>
      <c r="DD36" s="106"/>
      <c r="DE36" s="105"/>
      <c r="DF36" s="106"/>
      <c r="DG36" s="106"/>
      <c r="DH36" s="106"/>
      <c r="DI36" s="106"/>
      <c r="DJ36" s="106"/>
      <c r="DK36" s="106"/>
      <c r="DL36" s="106"/>
      <c r="DM36" s="106"/>
      <c r="DN36" s="106"/>
      <c r="DO36" s="106"/>
      <c r="DP36" s="106"/>
      <c r="DQ36" s="106"/>
      <c r="DR36" s="106"/>
      <c r="DS36" s="106"/>
      <c r="DT36" s="106"/>
      <c r="DU36" s="53"/>
      <c r="DV36" s="105"/>
      <c r="DW36" s="105"/>
      <c r="DX36" s="105"/>
      <c r="DY36" s="105"/>
      <c r="DZ36" s="105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  <c r="ET36" s="106"/>
      <c r="EU36" s="106"/>
      <c r="EV36" s="106"/>
      <c r="EW36" s="106"/>
      <c r="EX36" s="106"/>
      <c r="EY36" s="106"/>
      <c r="EZ36" s="106"/>
      <c r="FA36" s="106"/>
      <c r="FB36" s="106"/>
      <c r="FC36" s="106"/>
      <c r="FD36" s="106"/>
      <c r="FE36" s="106"/>
      <c r="FF36" s="106"/>
      <c r="FG36" s="106"/>
      <c r="FH36" s="106"/>
      <c r="FI36" s="106"/>
      <c r="FJ36" s="106"/>
      <c r="FK36" s="106"/>
      <c r="FL36" s="106"/>
      <c r="FM36" s="105"/>
      <c r="FN36" s="105"/>
      <c r="FO36" s="105"/>
      <c r="FP36" s="105"/>
      <c r="FQ36" s="105"/>
      <c r="FR36" s="105"/>
      <c r="FS36" s="105"/>
      <c r="FT36" s="106"/>
      <c r="FU36" s="106"/>
      <c r="FV36" s="106"/>
      <c r="FW36" s="53"/>
      <c r="FX36" s="53"/>
      <c r="FY36" s="53"/>
      <c r="FZ36" s="53"/>
      <c r="GA36" s="106"/>
      <c r="GB36" s="106"/>
      <c r="GC36" s="106"/>
      <c r="GD36" s="106"/>
      <c r="GE36" s="106"/>
      <c r="GF36" s="106"/>
      <c r="GG36" s="106"/>
      <c r="GH36" s="105"/>
      <c r="GI36" s="106"/>
      <c r="GJ36" s="106"/>
      <c r="GK36" s="106"/>
      <c r="GQ36" s="106"/>
    </row>
    <row r="37" spans="3:199" ht="15" hidden="1" customHeight="1" x14ac:dyDescent="0.25">
      <c r="C37" s="2"/>
      <c r="D37" s="17"/>
      <c r="E37" s="2"/>
      <c r="F37" s="2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57"/>
      <c r="V37" s="7"/>
      <c r="W37" s="7"/>
      <c r="X37" s="6"/>
      <c r="Y37" s="51"/>
      <c r="Z37" s="51"/>
      <c r="AA37" s="51"/>
      <c r="AB37" s="51"/>
      <c r="AC37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63"/>
      <c r="AQ37" s="64"/>
      <c r="AR37" s="64"/>
      <c r="AS37" s="64"/>
      <c r="AT37" s="64"/>
      <c r="AU37" s="64"/>
      <c r="AW37" s="2"/>
      <c r="AX37" s="67"/>
      <c r="AY37" s="121"/>
      <c r="AZ37" s="109"/>
      <c r="BA37" s="109"/>
      <c r="BB37" s="109"/>
      <c r="BC37" s="109"/>
      <c r="BD37" s="109"/>
      <c r="BE37" s="109"/>
      <c r="BF37" s="109"/>
      <c r="BG37" s="108"/>
      <c r="BI37" s="109"/>
      <c r="BJ37" s="109"/>
      <c r="BK37" s="109"/>
      <c r="BL37" s="109"/>
      <c r="BM37" s="109"/>
      <c r="BN37" s="109"/>
      <c r="BO37" s="53"/>
      <c r="BP37" s="53"/>
      <c r="BQ37" s="109"/>
      <c r="BR37" s="109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109"/>
      <c r="DD37" s="109"/>
      <c r="DE37" s="109"/>
      <c r="DF37" s="109"/>
      <c r="DG37" s="109"/>
      <c r="DH37" s="109"/>
      <c r="DI37" s="109"/>
      <c r="DJ37" s="109"/>
      <c r="DK37" s="109"/>
      <c r="DL37" s="109"/>
      <c r="DM37" s="109"/>
      <c r="DN37" s="109"/>
      <c r="DO37" s="109"/>
      <c r="DP37" s="109"/>
      <c r="DQ37" s="109"/>
      <c r="DR37" s="109"/>
      <c r="DS37" s="109"/>
      <c r="DT37" s="109"/>
      <c r="DU37" s="53"/>
      <c r="DV37" s="108"/>
      <c r="DW37" s="108"/>
      <c r="DX37" s="108"/>
      <c r="DY37" s="108"/>
      <c r="DZ37" s="108"/>
      <c r="EA37" s="109"/>
      <c r="EB37" s="109"/>
      <c r="EC37" s="109"/>
      <c r="ED37" s="109"/>
      <c r="EE37" s="109"/>
      <c r="EF37" s="109"/>
      <c r="EG37" s="109"/>
      <c r="EH37" s="109"/>
      <c r="EI37" s="109"/>
      <c r="EJ37" s="109"/>
      <c r="EK37" s="109"/>
      <c r="EL37" s="109"/>
      <c r="EM37" s="109"/>
      <c r="EN37" s="109"/>
      <c r="EO37" s="109"/>
      <c r="EP37" s="109"/>
      <c r="EQ37" s="109"/>
      <c r="ER37" s="109"/>
      <c r="ES37" s="109"/>
      <c r="ET37" s="109"/>
      <c r="EU37" s="109"/>
      <c r="EV37" s="109"/>
      <c r="EW37" s="109"/>
      <c r="EX37" s="109"/>
      <c r="EY37" s="109"/>
      <c r="EZ37" s="109"/>
      <c r="FA37" s="109"/>
      <c r="FB37" s="109"/>
      <c r="FC37" s="109"/>
      <c r="FD37" s="109"/>
      <c r="FE37" s="109"/>
      <c r="FF37" s="109"/>
      <c r="FG37" s="109"/>
      <c r="FH37" s="109"/>
      <c r="FI37" s="109"/>
      <c r="FJ37" s="109"/>
      <c r="FK37" s="109"/>
      <c r="FL37" s="109"/>
      <c r="FM37" s="108"/>
      <c r="FN37" s="108"/>
      <c r="FO37" s="108"/>
      <c r="FP37" s="108"/>
      <c r="FQ37" s="108"/>
      <c r="FR37" s="108"/>
      <c r="FS37" s="108"/>
      <c r="FT37" s="109"/>
      <c r="FU37" s="109"/>
      <c r="FV37" s="109"/>
      <c r="FW37" s="53"/>
      <c r="FX37" s="53"/>
      <c r="FY37" s="53"/>
      <c r="FZ37" s="53"/>
      <c r="GA37" s="109"/>
      <c r="GB37" s="109"/>
      <c r="GC37" s="109"/>
      <c r="GD37" s="109"/>
      <c r="GE37" s="109"/>
      <c r="GF37" s="109"/>
      <c r="GG37" s="109"/>
      <c r="GH37" s="108"/>
      <c r="GI37" s="109"/>
      <c r="GJ37" s="109"/>
      <c r="GK37" s="109"/>
      <c r="GQ37" s="109"/>
    </row>
    <row r="38" spans="3:199" ht="15" hidden="1" customHeight="1" x14ac:dyDescent="0.25">
      <c r="C38" s="2"/>
      <c r="D38" s="17"/>
      <c r="E38" s="2"/>
      <c r="F38" s="2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57"/>
      <c r="V38" s="7"/>
      <c r="W38" s="7"/>
      <c r="X38" s="6"/>
      <c r="Y38" s="51"/>
      <c r="Z38" s="51"/>
      <c r="AA38" s="51"/>
      <c r="AB38" s="51"/>
      <c r="AC38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63"/>
      <c r="AQ38" s="64"/>
      <c r="AR38" s="64"/>
      <c r="AS38" s="64"/>
      <c r="AT38" s="64"/>
      <c r="AW38" s="2"/>
      <c r="AX38" s="67"/>
      <c r="AY38" s="121"/>
      <c r="AZ38" s="111"/>
      <c r="BA38" s="111"/>
      <c r="BB38" s="111"/>
      <c r="BC38" s="111"/>
      <c r="BD38" s="111"/>
      <c r="BE38" s="111"/>
      <c r="BF38" s="111"/>
      <c r="BG38" s="110"/>
      <c r="BI38" s="111"/>
      <c r="BJ38" s="111"/>
      <c r="BK38" s="111"/>
      <c r="BL38" s="111"/>
      <c r="BM38" s="111"/>
      <c r="BN38" s="111"/>
      <c r="BO38" s="53"/>
      <c r="BP38" s="53"/>
      <c r="BQ38" s="111"/>
      <c r="BR38" s="111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111"/>
      <c r="DD38" s="111"/>
      <c r="DE38" s="117"/>
      <c r="DF38" s="111"/>
      <c r="DG38" s="111"/>
      <c r="DH38" s="111"/>
      <c r="DI38" s="111"/>
      <c r="DJ38" s="111"/>
      <c r="DK38" s="111"/>
      <c r="DL38" s="111"/>
      <c r="DM38" s="111"/>
      <c r="DN38" s="111"/>
      <c r="DO38" s="111"/>
      <c r="DP38" s="111"/>
      <c r="DQ38" s="111"/>
      <c r="DR38" s="111"/>
      <c r="DS38" s="111"/>
      <c r="DT38" s="111"/>
      <c r="DU38" s="53"/>
      <c r="DV38" s="110"/>
      <c r="DW38" s="110"/>
      <c r="DX38" s="110"/>
      <c r="DY38" s="110"/>
      <c r="DZ38" s="110"/>
      <c r="EA38" s="111"/>
      <c r="EB38" s="111"/>
      <c r="EC38" s="111"/>
      <c r="ED38" s="111"/>
      <c r="EE38" s="111"/>
      <c r="EF38" s="111"/>
      <c r="EG38" s="111"/>
      <c r="EH38" s="111"/>
      <c r="EI38" s="111"/>
      <c r="EJ38" s="111"/>
      <c r="EK38" s="111"/>
      <c r="EL38" s="111"/>
      <c r="EM38" s="111"/>
      <c r="EN38" s="111"/>
      <c r="EO38" s="111"/>
      <c r="EP38" s="111"/>
      <c r="EQ38" s="111"/>
      <c r="ER38" s="111"/>
      <c r="ES38" s="111"/>
      <c r="ET38" s="111"/>
      <c r="EU38" s="111"/>
      <c r="EV38" s="111"/>
      <c r="EW38" s="111"/>
      <c r="EX38" s="111"/>
      <c r="EY38" s="111"/>
      <c r="EZ38" s="111"/>
      <c r="FA38" s="111"/>
      <c r="FB38" s="111"/>
      <c r="FC38" s="111"/>
      <c r="FD38" s="111"/>
      <c r="FE38" s="111"/>
      <c r="FF38" s="111"/>
      <c r="FG38" s="111"/>
      <c r="FH38" s="111"/>
      <c r="FI38" s="111"/>
      <c r="FJ38" s="111"/>
      <c r="FK38" s="111"/>
      <c r="FL38" s="111"/>
      <c r="FM38" s="110"/>
      <c r="FN38" s="110"/>
      <c r="FO38" s="110"/>
      <c r="FP38" s="110"/>
      <c r="FQ38" s="110"/>
      <c r="FR38" s="110"/>
      <c r="FS38" s="110"/>
      <c r="FT38" s="111"/>
      <c r="FU38" s="111"/>
      <c r="FV38" s="111"/>
      <c r="FW38" s="53"/>
      <c r="FX38" s="53"/>
      <c r="FY38" s="53"/>
      <c r="FZ38" s="53"/>
      <c r="GA38" s="111"/>
      <c r="GB38" s="111"/>
      <c r="GC38" s="111"/>
      <c r="GD38" s="111"/>
      <c r="GE38" s="111"/>
      <c r="GF38" s="111"/>
      <c r="GG38" s="111"/>
      <c r="GH38" s="110"/>
      <c r="GI38" s="111"/>
      <c r="GJ38" s="111"/>
      <c r="GK38" s="111"/>
      <c r="GQ38" s="111"/>
    </row>
    <row r="39" spans="3:199" ht="15" hidden="1" customHeight="1" x14ac:dyDescent="0.25">
      <c r="C39" s="2"/>
      <c r="D39" s="17"/>
      <c r="E39" s="2"/>
      <c r="F39" s="2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57"/>
      <c r="V39" s="7"/>
      <c r="W39" s="7"/>
      <c r="X39" s="6"/>
      <c r="Y39" s="51"/>
      <c r="Z39" s="51"/>
      <c r="AA39" s="51"/>
      <c r="AB39" s="51"/>
      <c r="AC39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63"/>
      <c r="AQ39" s="64"/>
      <c r="AR39" s="64"/>
      <c r="AS39" s="64"/>
      <c r="AT39" s="64"/>
      <c r="AW39" s="2"/>
      <c r="AX39" s="67"/>
      <c r="AY39" s="121"/>
      <c r="AZ39" s="113"/>
      <c r="BA39" s="113"/>
      <c r="BB39" s="113"/>
      <c r="BC39" s="113"/>
      <c r="BD39" s="113"/>
      <c r="BE39" s="113"/>
      <c r="BF39" s="113"/>
      <c r="BG39" s="112"/>
      <c r="BI39" s="113"/>
      <c r="BJ39" s="113"/>
      <c r="BK39" s="113"/>
      <c r="BL39" s="113"/>
      <c r="BM39" s="113"/>
      <c r="BN39" s="113"/>
      <c r="BO39" s="53"/>
      <c r="BP39" s="53"/>
      <c r="BQ39" s="113"/>
      <c r="BR39" s="11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113"/>
      <c r="DD39" s="113"/>
      <c r="DE39" s="116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53"/>
      <c r="DV39" s="112"/>
      <c r="DW39" s="112"/>
      <c r="DX39" s="112"/>
      <c r="DY39" s="112"/>
      <c r="DZ39" s="112"/>
      <c r="EA39" s="113"/>
      <c r="EB39" s="113"/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/>
      <c r="FF39" s="113"/>
      <c r="FG39" s="113"/>
      <c r="FH39" s="113"/>
      <c r="FI39" s="113"/>
      <c r="FJ39" s="113"/>
      <c r="FK39" s="113"/>
      <c r="FL39" s="113"/>
      <c r="FM39" s="112"/>
      <c r="FN39" s="112"/>
      <c r="FO39" s="112"/>
      <c r="FP39" s="112"/>
      <c r="FQ39" s="112"/>
      <c r="FR39" s="112"/>
      <c r="FS39" s="112"/>
      <c r="FT39" s="113"/>
      <c r="FU39" s="113"/>
      <c r="FV39" s="113"/>
      <c r="FW39" s="53"/>
      <c r="FX39" s="53"/>
      <c r="FY39" s="53"/>
      <c r="FZ39" s="53"/>
      <c r="GA39" s="113"/>
      <c r="GB39" s="113"/>
      <c r="GC39" s="113"/>
      <c r="GD39" s="113"/>
      <c r="GE39" s="113"/>
      <c r="GF39" s="113"/>
      <c r="GG39" s="113"/>
      <c r="GH39" s="112"/>
      <c r="GI39" s="113"/>
      <c r="GJ39" s="113"/>
      <c r="GK39" s="113"/>
      <c r="GQ39" s="113"/>
    </row>
    <row r="40" spans="3:199" ht="15" hidden="1" customHeight="1" x14ac:dyDescent="0.25">
      <c r="C40" s="2"/>
      <c r="D40" s="17"/>
      <c r="E40" s="2"/>
      <c r="F40" s="2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57"/>
      <c r="V40" s="7"/>
      <c r="W40" s="7"/>
      <c r="X40" s="6"/>
      <c r="Y40" s="51"/>
      <c r="Z40" s="51"/>
      <c r="AA40" s="51"/>
      <c r="AB40" s="51"/>
      <c r="AC40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63"/>
      <c r="AQ40" s="64"/>
      <c r="AR40" s="64"/>
      <c r="AS40" s="64"/>
      <c r="AT40" s="64"/>
      <c r="AU40" s="64"/>
      <c r="AW40" s="2"/>
      <c r="AX40" s="67"/>
      <c r="AY40" s="121"/>
      <c r="AZ40" s="115"/>
      <c r="BA40" s="115"/>
      <c r="BB40" s="115"/>
      <c r="BC40" s="115"/>
      <c r="BD40" s="115"/>
      <c r="BE40" s="115"/>
      <c r="BF40" s="115"/>
      <c r="BG40" s="114"/>
      <c r="BI40" s="115"/>
      <c r="BJ40" s="115"/>
      <c r="BK40" s="115"/>
      <c r="BL40" s="115"/>
      <c r="BM40" s="115"/>
      <c r="BN40" s="115"/>
      <c r="BO40" s="53"/>
      <c r="BP40" s="53"/>
      <c r="BQ40" s="115"/>
      <c r="BR40" s="115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115"/>
      <c r="DD40" s="115"/>
      <c r="DE40" s="117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53"/>
      <c r="DV40" s="114"/>
      <c r="DW40" s="114"/>
      <c r="DX40" s="114"/>
      <c r="DY40" s="114"/>
      <c r="DZ40" s="114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15"/>
      <c r="EL40" s="115"/>
      <c r="EM40" s="115"/>
      <c r="EN40" s="115"/>
      <c r="EO40" s="115"/>
      <c r="EP40" s="115"/>
      <c r="EQ40" s="115"/>
      <c r="ER40" s="115"/>
      <c r="ES40" s="115"/>
      <c r="ET40" s="115"/>
      <c r="EU40" s="115"/>
      <c r="EV40" s="115"/>
      <c r="EW40" s="115"/>
      <c r="EX40" s="115"/>
      <c r="EY40" s="115"/>
      <c r="EZ40" s="115"/>
      <c r="FA40" s="115"/>
      <c r="FB40" s="115"/>
      <c r="FC40" s="115"/>
      <c r="FD40" s="115"/>
      <c r="FE40" s="115"/>
      <c r="FF40" s="115"/>
      <c r="FG40" s="115"/>
      <c r="FH40" s="115"/>
      <c r="FI40" s="115"/>
      <c r="FJ40" s="115"/>
      <c r="FK40" s="115"/>
      <c r="FL40" s="115"/>
      <c r="FM40" s="114"/>
      <c r="FN40" s="114"/>
      <c r="FO40" s="114"/>
      <c r="FP40" s="114"/>
      <c r="FQ40" s="114"/>
      <c r="FR40" s="114"/>
      <c r="FS40" s="114"/>
      <c r="FT40" s="115"/>
      <c r="FU40" s="115"/>
      <c r="FV40" s="115"/>
      <c r="FW40" s="53"/>
      <c r="FX40" s="53"/>
      <c r="FY40" s="53"/>
      <c r="FZ40" s="53"/>
      <c r="GA40" s="115"/>
      <c r="GB40" s="115"/>
      <c r="GC40" s="115"/>
      <c r="GD40" s="115"/>
      <c r="GE40" s="115"/>
      <c r="GF40" s="115"/>
      <c r="GG40" s="115"/>
      <c r="GH40" s="114"/>
      <c r="GI40" s="115"/>
      <c r="GJ40" s="115"/>
      <c r="GK40" s="115"/>
      <c r="GQ40" s="115"/>
    </row>
    <row r="41" spans="3:199" ht="15" hidden="1" customHeight="1" x14ac:dyDescent="0.25">
      <c r="C41" s="2"/>
      <c r="D41" s="17"/>
      <c r="E41" s="2"/>
      <c r="F41" s="2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57"/>
      <c r="V41" s="7"/>
      <c r="W41" s="7"/>
      <c r="X41" s="6"/>
      <c r="Y41" s="51"/>
      <c r="Z41" s="51"/>
      <c r="AA41" s="51"/>
      <c r="AB41" s="51"/>
      <c r="AC4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63"/>
      <c r="AQ41" s="64"/>
      <c r="AR41" s="64"/>
      <c r="AS41" s="64"/>
      <c r="AT41" s="64"/>
      <c r="AU41" s="64"/>
      <c r="AW41" s="2"/>
      <c r="AX41" s="67"/>
      <c r="AY41" s="121"/>
      <c r="AZ41" s="117"/>
      <c r="BA41" s="117"/>
      <c r="BB41" s="117"/>
      <c r="BC41" s="117"/>
      <c r="BD41" s="117"/>
      <c r="BE41" s="117"/>
      <c r="BF41" s="117"/>
      <c r="BG41" s="116"/>
      <c r="BI41" s="117"/>
      <c r="BJ41" s="117"/>
      <c r="BK41" s="117"/>
      <c r="BL41" s="117"/>
      <c r="BM41" s="117"/>
      <c r="BN41" s="117"/>
      <c r="BO41" s="53"/>
      <c r="BP41" s="53"/>
      <c r="BQ41" s="117"/>
      <c r="BR41" s="117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53"/>
      <c r="DV41" s="116"/>
      <c r="DW41" s="116"/>
      <c r="DX41" s="116"/>
      <c r="DY41" s="116"/>
      <c r="DZ41" s="116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6"/>
      <c r="FN41" s="116"/>
      <c r="FO41" s="116"/>
      <c r="FP41" s="116"/>
      <c r="FQ41" s="116"/>
      <c r="FR41" s="116"/>
      <c r="FS41" s="116"/>
      <c r="FT41" s="117"/>
      <c r="FU41" s="117"/>
      <c r="FV41" s="117"/>
      <c r="FW41" s="53"/>
      <c r="FX41" s="53"/>
      <c r="FY41" s="53"/>
      <c r="FZ41" s="53"/>
      <c r="GA41" s="117"/>
      <c r="GB41" s="117"/>
      <c r="GC41" s="117"/>
      <c r="GD41" s="117"/>
      <c r="GE41" s="117"/>
      <c r="GF41" s="117"/>
      <c r="GG41" s="117"/>
      <c r="GH41" s="116"/>
      <c r="GI41" s="117"/>
      <c r="GJ41" s="117"/>
      <c r="GK41" s="117"/>
      <c r="GQ41" s="117"/>
    </row>
    <row r="42" spans="3:199" ht="15" hidden="1" customHeight="1" x14ac:dyDescent="0.25"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Y42" s="122"/>
      <c r="DU42" s="53"/>
    </row>
    <row r="43" spans="3:199" ht="15" hidden="1" customHeight="1" x14ac:dyDescent="0.25"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Y43" s="122"/>
      <c r="DU43" s="53"/>
    </row>
    <row r="44" spans="3:199" ht="15" hidden="1" customHeight="1" x14ac:dyDescent="0.25"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Y44" s="122"/>
      <c r="DU44" s="53"/>
    </row>
    <row r="45" spans="3:199" ht="15" hidden="1" customHeight="1" x14ac:dyDescent="0.25"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Y45" s="122"/>
      <c r="DU45" s="53"/>
    </row>
    <row r="46" spans="3:199" ht="15" hidden="1" customHeight="1" x14ac:dyDescent="0.25"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Y46" s="122"/>
      <c r="DU46" s="53"/>
    </row>
    <row r="47" spans="3:199" ht="15" hidden="1" customHeight="1" x14ac:dyDescent="0.25"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Y47" s="122"/>
      <c r="DU47" s="53"/>
    </row>
    <row r="48" spans="3:199" ht="15" hidden="1" customHeight="1" x14ac:dyDescent="0.25">
      <c r="AD48" s="191"/>
      <c r="AE48" s="191"/>
      <c r="AF48" s="191"/>
      <c r="AG48" s="191"/>
      <c r="AH48" s="191"/>
      <c r="AI48" s="191"/>
      <c r="AJ48" s="191"/>
      <c r="AK48" s="191"/>
      <c r="AL48" s="191"/>
      <c r="AM48" s="191"/>
      <c r="AN48" s="191"/>
      <c r="AO48" s="191"/>
      <c r="AY48" s="122"/>
      <c r="DU48" s="53"/>
    </row>
    <row r="49" spans="3:211" ht="15.75" hidden="1" customHeight="1" x14ac:dyDescent="0.25">
      <c r="C49" s="2"/>
      <c r="D49" s="2"/>
      <c r="E49" s="2"/>
      <c r="F49" s="2"/>
      <c r="G49" s="6"/>
      <c r="H49" s="6"/>
      <c r="I49" s="51"/>
      <c r="J49" s="51"/>
      <c r="K49" s="51"/>
      <c r="L49" s="51"/>
      <c r="M49" s="51"/>
      <c r="N49" s="6"/>
      <c r="O49" s="6"/>
      <c r="P49" s="6"/>
      <c r="Q49" s="6"/>
      <c r="R49" s="6"/>
      <c r="S49" s="6"/>
      <c r="T49" s="51"/>
      <c r="U49" s="57"/>
      <c r="V49" s="57"/>
      <c r="W49" s="57"/>
      <c r="X49" s="51"/>
      <c r="Y49" s="51"/>
      <c r="Z49" s="51"/>
      <c r="AA49" s="51"/>
      <c r="AB49" s="51"/>
      <c r="AC49" s="62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70"/>
      <c r="AQ49" s="70"/>
      <c r="AR49" s="70"/>
      <c r="AS49" s="70"/>
      <c r="AT49" s="70"/>
      <c r="AU49" s="70"/>
      <c r="AV49" s="3"/>
      <c r="AW49" s="2"/>
      <c r="AX49" s="67"/>
      <c r="AY49" s="123"/>
      <c r="AZ49" s="61"/>
      <c r="BA49" s="72"/>
      <c r="BB49" s="61"/>
      <c r="BC49" s="61"/>
      <c r="BD49" s="61"/>
      <c r="BE49" s="61"/>
      <c r="BF49" s="61"/>
      <c r="BG49" s="60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1"/>
      <c r="DQ49" s="61"/>
      <c r="DR49" s="61"/>
      <c r="DS49" s="61"/>
      <c r="DT49" s="61"/>
      <c r="DU49" s="53"/>
      <c r="DV49" s="60"/>
      <c r="DW49" s="60"/>
      <c r="DX49" s="60"/>
      <c r="DY49" s="60"/>
      <c r="DZ49" s="60"/>
      <c r="EA49" s="61"/>
      <c r="EB49" s="61"/>
      <c r="EC49" s="61"/>
      <c r="ED49" s="61"/>
      <c r="EE49" s="61"/>
      <c r="EF49" s="61"/>
      <c r="EG49" s="61"/>
      <c r="EH49" s="61"/>
      <c r="EI49" s="61"/>
      <c r="EJ49" s="61"/>
      <c r="EK49" s="61"/>
      <c r="EL49" s="61"/>
      <c r="EM49" s="61"/>
      <c r="EN49" s="61"/>
      <c r="EO49" s="61"/>
      <c r="EP49" s="61"/>
      <c r="EQ49" s="61"/>
      <c r="ER49" s="61"/>
      <c r="ES49" s="61"/>
      <c r="ET49" s="61"/>
      <c r="EU49" s="61"/>
      <c r="EV49" s="61"/>
      <c r="EW49" s="61"/>
      <c r="EX49" s="61"/>
      <c r="EY49" s="61"/>
      <c r="EZ49" s="61"/>
      <c r="FA49" s="61"/>
      <c r="FB49" s="61"/>
      <c r="FC49" s="61"/>
      <c r="FD49" s="61"/>
      <c r="FE49" s="61"/>
      <c r="FF49" s="61"/>
      <c r="FG49" s="61"/>
      <c r="FH49" s="61"/>
      <c r="FI49" s="61"/>
      <c r="FJ49" s="61"/>
      <c r="FK49" s="61"/>
      <c r="FL49" s="61"/>
      <c r="FM49" s="60"/>
      <c r="FN49" s="60"/>
      <c r="FO49" s="60"/>
      <c r="FP49" s="60"/>
      <c r="FQ49" s="60"/>
      <c r="FR49" s="60"/>
      <c r="FS49" s="60"/>
      <c r="FT49" s="61"/>
      <c r="FU49" s="61"/>
      <c r="FV49" s="61"/>
      <c r="FW49" s="61"/>
      <c r="FX49" s="61"/>
      <c r="FY49" s="61"/>
      <c r="FZ49" s="61"/>
      <c r="GA49" s="61"/>
      <c r="GB49" s="61"/>
      <c r="GC49" s="61"/>
      <c r="GD49" s="61"/>
      <c r="GE49" s="61"/>
      <c r="GF49" s="61"/>
      <c r="GG49" s="61"/>
      <c r="GH49" s="60"/>
      <c r="GI49" s="61"/>
      <c r="GJ49" s="61"/>
      <c r="GK49" s="61"/>
      <c r="GQ49" s="61"/>
      <c r="GR49" s="33"/>
      <c r="GS49" s="33"/>
      <c r="GT49" s="33"/>
      <c r="GU49" s="33"/>
      <c r="GV49" s="33"/>
      <c r="GW49" s="33"/>
      <c r="GX49" s="1"/>
      <c r="GY49" s="1"/>
      <c r="GZ49" s="1"/>
      <c r="HA49" s="1"/>
      <c r="HB49" s="1"/>
      <c r="HC49" s="1"/>
    </row>
    <row r="50" spans="3:211" ht="15.75" hidden="1" customHeight="1" x14ac:dyDescent="0.25">
      <c r="C50" s="2"/>
      <c r="D50" s="2"/>
      <c r="E50" s="2"/>
      <c r="F50" s="2"/>
      <c r="G50" s="6"/>
      <c r="H50" s="6"/>
      <c r="I50" s="51"/>
      <c r="J50" s="51"/>
      <c r="K50" s="51"/>
      <c r="L50" s="51"/>
      <c r="M50" s="51"/>
      <c r="N50" s="6"/>
      <c r="O50" s="6"/>
      <c r="P50" s="6"/>
      <c r="Q50" s="6"/>
      <c r="R50" s="6"/>
      <c r="S50" s="6"/>
      <c r="T50" s="51"/>
      <c r="U50" s="57"/>
      <c r="V50" s="57"/>
      <c r="W50" s="57"/>
      <c r="X50" s="51"/>
      <c r="Y50" s="51"/>
      <c r="Z50" s="51"/>
      <c r="AA50" s="51"/>
      <c r="AB50" s="51"/>
      <c r="AC50" s="62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70"/>
      <c r="AQ50" s="70"/>
      <c r="AR50" s="70"/>
      <c r="AS50" s="70"/>
      <c r="AT50" s="70"/>
      <c r="AU50" s="70"/>
      <c r="AV50" s="3"/>
      <c r="AW50" s="2"/>
      <c r="AX50" s="67"/>
      <c r="AY50" s="123"/>
      <c r="AZ50" s="61"/>
      <c r="BA50" s="72"/>
      <c r="BB50" s="61"/>
      <c r="BC50" s="61"/>
      <c r="BD50" s="61"/>
      <c r="BE50" s="61"/>
      <c r="BF50" s="61"/>
      <c r="BG50" s="60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1"/>
      <c r="DN50" s="61"/>
      <c r="DO50" s="61"/>
      <c r="DP50" s="61"/>
      <c r="DQ50" s="61"/>
      <c r="DR50" s="61"/>
      <c r="DS50" s="61"/>
      <c r="DT50" s="61"/>
      <c r="DU50" s="53"/>
      <c r="DV50" s="60"/>
      <c r="DW50" s="60"/>
      <c r="DX50" s="60"/>
      <c r="DY50" s="60"/>
      <c r="DZ50" s="60"/>
      <c r="EA50" s="61"/>
      <c r="EB50" s="61"/>
      <c r="EC50" s="61"/>
      <c r="ED50" s="61"/>
      <c r="EE50" s="61"/>
      <c r="EF50" s="61"/>
      <c r="EG50" s="61"/>
      <c r="EH50" s="61"/>
      <c r="EI50" s="61"/>
      <c r="EJ50" s="61"/>
      <c r="EK50" s="61"/>
      <c r="EL50" s="61"/>
      <c r="EM50" s="61"/>
      <c r="EN50" s="61"/>
      <c r="EO50" s="61"/>
      <c r="EP50" s="61"/>
      <c r="EQ50" s="61"/>
      <c r="ER50" s="61"/>
      <c r="ES50" s="61"/>
      <c r="ET50" s="61"/>
      <c r="EU50" s="61"/>
      <c r="EV50" s="61"/>
      <c r="EW50" s="61"/>
      <c r="EX50" s="61"/>
      <c r="EY50" s="61"/>
      <c r="EZ50" s="61"/>
      <c r="FA50" s="61"/>
      <c r="FB50" s="61"/>
      <c r="FC50" s="61"/>
      <c r="FD50" s="61"/>
      <c r="FE50" s="61"/>
      <c r="FF50" s="61"/>
      <c r="FG50" s="61"/>
      <c r="FH50" s="61"/>
      <c r="FI50" s="61"/>
      <c r="FJ50" s="61"/>
      <c r="FK50" s="61"/>
      <c r="FL50" s="61"/>
      <c r="FM50" s="60"/>
      <c r="FN50" s="60"/>
      <c r="FO50" s="60"/>
      <c r="FP50" s="60"/>
      <c r="FQ50" s="60"/>
      <c r="FR50" s="60"/>
      <c r="FS50" s="60"/>
      <c r="FT50" s="61"/>
      <c r="FU50" s="61"/>
      <c r="FV50" s="61"/>
      <c r="FW50" s="61"/>
      <c r="FX50" s="61"/>
      <c r="FY50" s="61"/>
      <c r="FZ50" s="61"/>
      <c r="GA50" s="61"/>
      <c r="GB50" s="61"/>
      <c r="GC50" s="61"/>
      <c r="GD50" s="61"/>
      <c r="GE50" s="61"/>
      <c r="GF50" s="61"/>
      <c r="GG50" s="61"/>
      <c r="GH50" s="60"/>
      <c r="GI50" s="61"/>
      <c r="GJ50" s="61"/>
      <c r="GK50" s="61"/>
      <c r="GQ50" s="61"/>
      <c r="GR50" s="33"/>
      <c r="GS50" s="33"/>
      <c r="GT50" s="33"/>
      <c r="GU50" s="33"/>
      <c r="GV50" s="33"/>
      <c r="GW50" s="33"/>
      <c r="GX50" s="1"/>
      <c r="GY50" s="1"/>
      <c r="GZ50" s="1"/>
      <c r="HA50" s="1"/>
      <c r="HB50" s="1"/>
      <c r="HC50" s="1"/>
    </row>
    <row r="51" spans="3:211" ht="15.75" hidden="1" customHeight="1" x14ac:dyDescent="0.25">
      <c r="C51" s="2"/>
      <c r="D51" s="2"/>
      <c r="E51" s="2"/>
      <c r="F51" s="2"/>
      <c r="G51" s="6"/>
      <c r="H51" s="6"/>
      <c r="I51" s="51"/>
      <c r="J51" s="51"/>
      <c r="K51" s="51"/>
      <c r="L51" s="51"/>
      <c r="M51" s="51"/>
      <c r="N51" s="6"/>
      <c r="O51" s="6"/>
      <c r="P51" s="6"/>
      <c r="Q51" s="6"/>
      <c r="R51" s="6"/>
      <c r="S51" s="6"/>
      <c r="T51" s="51"/>
      <c r="U51" s="57"/>
      <c r="V51" s="57"/>
      <c r="W51" s="57"/>
      <c r="X51" s="51"/>
      <c r="Y51" s="51"/>
      <c r="Z51" s="51"/>
      <c r="AA51" s="51"/>
      <c r="AB51" s="51"/>
      <c r="AC51" s="62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70"/>
      <c r="AQ51" s="70"/>
      <c r="AR51" s="70"/>
      <c r="AS51" s="70"/>
      <c r="AT51" s="70"/>
      <c r="AU51" s="70"/>
      <c r="AV51" s="3"/>
      <c r="AW51" s="2"/>
      <c r="AX51" s="67"/>
      <c r="AY51" s="123"/>
      <c r="AZ51" s="61"/>
      <c r="BA51" s="72"/>
      <c r="BB51" s="61"/>
      <c r="BC51" s="61"/>
      <c r="BD51" s="61"/>
      <c r="BE51" s="61"/>
      <c r="BF51" s="61"/>
      <c r="BG51" s="60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1"/>
      <c r="DL51" s="61"/>
      <c r="DM51" s="61"/>
      <c r="DN51" s="61"/>
      <c r="DO51" s="61"/>
      <c r="DP51" s="61"/>
      <c r="DQ51" s="61"/>
      <c r="DR51" s="61"/>
      <c r="DS51" s="61"/>
      <c r="DT51" s="61"/>
      <c r="DU51" s="53"/>
      <c r="DV51" s="60"/>
      <c r="DW51" s="60"/>
      <c r="DX51" s="60"/>
      <c r="DY51" s="60"/>
      <c r="DZ51" s="60"/>
      <c r="EA51" s="61"/>
      <c r="EB51" s="61"/>
      <c r="EC51" s="61"/>
      <c r="ED51" s="61"/>
      <c r="EE51" s="61"/>
      <c r="EF51" s="61"/>
      <c r="EG51" s="61"/>
      <c r="EH51" s="61"/>
      <c r="EI51" s="61"/>
      <c r="EJ51" s="61"/>
      <c r="EK51" s="61"/>
      <c r="EL51" s="61"/>
      <c r="EM51" s="61"/>
      <c r="EN51" s="61"/>
      <c r="EO51" s="61"/>
      <c r="EP51" s="61"/>
      <c r="EQ51" s="61"/>
      <c r="ER51" s="61"/>
      <c r="ES51" s="61"/>
      <c r="ET51" s="61"/>
      <c r="EU51" s="61"/>
      <c r="EV51" s="61"/>
      <c r="EW51" s="61"/>
      <c r="EX51" s="61"/>
      <c r="EY51" s="61"/>
      <c r="EZ51" s="61"/>
      <c r="FA51" s="61"/>
      <c r="FB51" s="61"/>
      <c r="FC51" s="61"/>
      <c r="FD51" s="61"/>
      <c r="FE51" s="61"/>
      <c r="FF51" s="61"/>
      <c r="FG51" s="61"/>
      <c r="FH51" s="61"/>
      <c r="FI51" s="61"/>
      <c r="FJ51" s="61"/>
      <c r="FK51" s="61"/>
      <c r="FL51" s="61"/>
      <c r="FM51" s="60"/>
      <c r="FN51" s="60"/>
      <c r="FO51" s="60"/>
      <c r="FP51" s="60"/>
      <c r="FQ51" s="60"/>
      <c r="FR51" s="60"/>
      <c r="FS51" s="60"/>
      <c r="FT51" s="61"/>
      <c r="FU51" s="61"/>
      <c r="FV51" s="61"/>
      <c r="FW51" s="61"/>
      <c r="FX51" s="61"/>
      <c r="FY51" s="61"/>
      <c r="FZ51" s="61"/>
      <c r="GA51" s="61"/>
      <c r="GB51" s="61"/>
      <c r="GC51" s="61"/>
      <c r="GD51" s="61"/>
      <c r="GE51" s="61"/>
      <c r="GF51" s="61"/>
      <c r="GG51" s="61"/>
      <c r="GH51" s="60"/>
      <c r="GI51" s="61"/>
      <c r="GJ51" s="61"/>
      <c r="GK51" s="61"/>
      <c r="GQ51" s="61"/>
      <c r="GR51" s="33"/>
      <c r="GS51" s="33"/>
      <c r="GT51" s="33"/>
      <c r="GU51" s="33"/>
      <c r="GV51" s="33"/>
      <c r="GW51" s="33"/>
      <c r="GX51" s="1"/>
      <c r="GY51" s="1"/>
      <c r="GZ51" s="1"/>
      <c r="HA51" s="1"/>
      <c r="HB51" s="1"/>
      <c r="HC51" s="1"/>
    </row>
    <row r="52" spans="3:211" ht="15.75" hidden="1" customHeight="1" x14ac:dyDescent="0.25">
      <c r="C52" s="2"/>
      <c r="D52" s="2"/>
      <c r="E52" s="2"/>
      <c r="F52" s="2"/>
      <c r="G52" s="6"/>
      <c r="H52" s="6"/>
      <c r="I52" s="51"/>
      <c r="J52" s="51"/>
      <c r="K52" s="51"/>
      <c r="L52" s="51"/>
      <c r="M52" s="51"/>
      <c r="N52" s="6"/>
      <c r="O52" s="6"/>
      <c r="P52" s="6"/>
      <c r="Q52" s="6"/>
      <c r="R52" s="6"/>
      <c r="S52" s="6"/>
      <c r="T52" s="51"/>
      <c r="U52" s="57"/>
      <c r="V52" s="57"/>
      <c r="W52" s="57"/>
      <c r="X52" s="51"/>
      <c r="Y52" s="51"/>
      <c r="Z52" s="51"/>
      <c r="AA52" s="51"/>
      <c r="AB52" s="51"/>
      <c r="AC52" s="62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70"/>
      <c r="AQ52" s="70"/>
      <c r="AR52" s="70"/>
      <c r="AS52" s="70"/>
      <c r="AT52" s="70"/>
      <c r="AU52" s="70"/>
      <c r="AV52" s="3"/>
      <c r="AW52" s="2"/>
      <c r="AX52" s="67"/>
      <c r="AY52" s="123"/>
      <c r="AZ52" s="61"/>
      <c r="BA52" s="72"/>
      <c r="BB52" s="61"/>
      <c r="BC52" s="61"/>
      <c r="BD52" s="61"/>
      <c r="BE52" s="61"/>
      <c r="BF52" s="61"/>
      <c r="BG52" s="60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1"/>
      <c r="DQ52" s="61"/>
      <c r="DR52" s="61"/>
      <c r="DS52" s="61"/>
      <c r="DT52" s="61"/>
      <c r="DU52" s="53"/>
      <c r="DV52" s="60"/>
      <c r="DW52" s="60"/>
      <c r="DX52" s="60"/>
      <c r="DY52" s="60"/>
      <c r="DZ52" s="60"/>
      <c r="EA52" s="61"/>
      <c r="EB52" s="61"/>
      <c r="EC52" s="61"/>
      <c r="ED52" s="61"/>
      <c r="EE52" s="61"/>
      <c r="EF52" s="61"/>
      <c r="EG52" s="61"/>
      <c r="EH52" s="61"/>
      <c r="EI52" s="61"/>
      <c r="EJ52" s="61"/>
      <c r="EK52" s="61"/>
      <c r="EL52" s="61"/>
      <c r="EM52" s="61"/>
      <c r="EN52" s="61"/>
      <c r="EO52" s="61"/>
      <c r="EP52" s="61"/>
      <c r="EQ52" s="61"/>
      <c r="ER52" s="61"/>
      <c r="ES52" s="61"/>
      <c r="ET52" s="61"/>
      <c r="EU52" s="61"/>
      <c r="EV52" s="61"/>
      <c r="EW52" s="61"/>
      <c r="EX52" s="61"/>
      <c r="EY52" s="61"/>
      <c r="EZ52" s="61"/>
      <c r="FA52" s="61"/>
      <c r="FB52" s="61"/>
      <c r="FC52" s="61"/>
      <c r="FD52" s="61"/>
      <c r="FE52" s="61"/>
      <c r="FF52" s="61"/>
      <c r="FG52" s="61"/>
      <c r="FH52" s="61"/>
      <c r="FI52" s="61"/>
      <c r="FJ52" s="61"/>
      <c r="FK52" s="61"/>
      <c r="FL52" s="61"/>
      <c r="FM52" s="60"/>
      <c r="FN52" s="60"/>
      <c r="FO52" s="60"/>
      <c r="FP52" s="60"/>
      <c r="FQ52" s="60"/>
      <c r="FR52" s="60"/>
      <c r="FS52" s="60"/>
      <c r="FT52" s="61"/>
      <c r="FU52" s="61"/>
      <c r="FV52" s="61"/>
      <c r="FW52" s="61"/>
      <c r="FX52" s="61"/>
      <c r="FY52" s="61"/>
      <c r="FZ52" s="61"/>
      <c r="GA52" s="61"/>
      <c r="GB52" s="61"/>
      <c r="GC52" s="61"/>
      <c r="GD52" s="61"/>
      <c r="GE52" s="61"/>
      <c r="GF52" s="61"/>
      <c r="GG52" s="61"/>
      <c r="GH52" s="60"/>
      <c r="GI52" s="61"/>
      <c r="GJ52" s="61"/>
      <c r="GK52" s="61"/>
      <c r="GQ52" s="61"/>
      <c r="GR52" s="33"/>
      <c r="GS52" s="33"/>
      <c r="GT52" s="33"/>
      <c r="GU52" s="33"/>
      <c r="GV52" s="33"/>
      <c r="GW52" s="33"/>
      <c r="GX52" s="1"/>
      <c r="GY52" s="1"/>
      <c r="GZ52" s="1"/>
      <c r="HA52" s="1"/>
      <c r="HB52" s="1"/>
      <c r="HC52" s="1"/>
    </row>
    <row r="53" spans="3:211" ht="15.75" hidden="1" customHeight="1" x14ac:dyDescent="0.25">
      <c r="C53" s="2"/>
      <c r="D53" s="2"/>
      <c r="E53" s="2"/>
      <c r="F53" s="2"/>
      <c r="G53" s="6"/>
      <c r="H53" s="6"/>
      <c r="I53" s="51"/>
      <c r="J53" s="51"/>
      <c r="K53" s="51"/>
      <c r="L53" s="51"/>
      <c r="M53" s="51"/>
      <c r="N53" s="6"/>
      <c r="O53" s="6"/>
      <c r="P53" s="6"/>
      <c r="Q53" s="6"/>
      <c r="R53" s="6"/>
      <c r="S53" s="6"/>
      <c r="T53" s="51"/>
      <c r="U53" s="57"/>
      <c r="V53" s="57"/>
      <c r="W53" s="57"/>
      <c r="X53" s="51"/>
      <c r="Y53" s="51"/>
      <c r="Z53" s="51"/>
      <c r="AA53" s="51"/>
      <c r="AB53" s="51"/>
      <c r="AC53" s="62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70"/>
      <c r="AQ53" s="70"/>
      <c r="AR53" s="70"/>
      <c r="AS53" s="70"/>
      <c r="AT53" s="70"/>
      <c r="AU53" s="70"/>
      <c r="AV53" s="3"/>
      <c r="AW53" s="2"/>
      <c r="AX53" s="67"/>
      <c r="AY53" s="123"/>
      <c r="AZ53" s="61"/>
      <c r="BA53" s="72"/>
      <c r="BB53" s="61"/>
      <c r="BC53" s="61"/>
      <c r="BD53" s="61"/>
      <c r="BE53" s="61"/>
      <c r="BF53" s="61"/>
      <c r="BG53" s="60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1"/>
      <c r="DQ53" s="61"/>
      <c r="DR53" s="61"/>
      <c r="DS53" s="61"/>
      <c r="DT53" s="61"/>
      <c r="DU53" s="53"/>
      <c r="DV53" s="60"/>
      <c r="DW53" s="60"/>
      <c r="DX53" s="60"/>
      <c r="DY53" s="60"/>
      <c r="DZ53" s="60"/>
      <c r="EA53" s="61"/>
      <c r="EB53" s="61"/>
      <c r="EC53" s="61"/>
      <c r="ED53" s="61"/>
      <c r="EE53" s="61"/>
      <c r="EF53" s="61"/>
      <c r="EG53" s="61"/>
      <c r="EH53" s="61"/>
      <c r="EI53" s="61"/>
      <c r="EJ53" s="61"/>
      <c r="EK53" s="61"/>
      <c r="EL53" s="61"/>
      <c r="EM53" s="61"/>
      <c r="EN53" s="61"/>
      <c r="EO53" s="61"/>
      <c r="EP53" s="61"/>
      <c r="EQ53" s="61"/>
      <c r="ER53" s="61"/>
      <c r="ES53" s="61"/>
      <c r="ET53" s="61"/>
      <c r="EU53" s="61"/>
      <c r="EV53" s="61"/>
      <c r="EW53" s="61"/>
      <c r="EX53" s="61"/>
      <c r="EY53" s="61"/>
      <c r="EZ53" s="61"/>
      <c r="FA53" s="61"/>
      <c r="FB53" s="61"/>
      <c r="FC53" s="61"/>
      <c r="FD53" s="61"/>
      <c r="FE53" s="61"/>
      <c r="FF53" s="61"/>
      <c r="FG53" s="61"/>
      <c r="FH53" s="61"/>
      <c r="FI53" s="61"/>
      <c r="FJ53" s="61"/>
      <c r="FK53" s="61"/>
      <c r="FL53" s="61"/>
      <c r="FM53" s="60"/>
      <c r="FN53" s="60"/>
      <c r="FO53" s="60"/>
      <c r="FP53" s="60"/>
      <c r="FQ53" s="60"/>
      <c r="FR53" s="60"/>
      <c r="FS53" s="60"/>
      <c r="FT53" s="61"/>
      <c r="FU53" s="61"/>
      <c r="FV53" s="61"/>
      <c r="FW53" s="61"/>
      <c r="FX53" s="61"/>
      <c r="FY53" s="61"/>
      <c r="FZ53" s="61"/>
      <c r="GA53" s="61"/>
      <c r="GB53" s="61"/>
      <c r="GC53" s="61"/>
      <c r="GD53" s="61"/>
      <c r="GE53" s="61"/>
      <c r="GF53" s="61"/>
      <c r="GG53" s="61"/>
      <c r="GH53" s="60"/>
      <c r="GI53" s="61"/>
      <c r="GJ53" s="61"/>
      <c r="GK53" s="61"/>
      <c r="GQ53" s="61"/>
      <c r="GR53" s="33"/>
      <c r="GS53" s="33"/>
      <c r="GT53" s="33"/>
      <c r="GU53" s="33"/>
      <c r="GV53" s="33"/>
      <c r="GW53" s="33"/>
      <c r="GX53" s="1"/>
      <c r="GY53" s="1"/>
      <c r="GZ53" s="1"/>
      <c r="HA53" s="1"/>
      <c r="HB53" s="1"/>
      <c r="HC53" s="1"/>
    </row>
    <row r="54" spans="3:211" ht="15.75" hidden="1" customHeight="1" x14ac:dyDescent="0.25">
      <c r="C54" s="2"/>
      <c r="D54" s="2"/>
      <c r="E54" s="2"/>
      <c r="F54" s="2"/>
      <c r="G54" s="6"/>
      <c r="H54" s="6"/>
      <c r="I54" s="51"/>
      <c r="J54" s="51"/>
      <c r="K54" s="51"/>
      <c r="L54" s="51"/>
      <c r="M54" s="51"/>
      <c r="N54" s="6"/>
      <c r="O54" s="6"/>
      <c r="P54" s="6"/>
      <c r="Q54" s="6"/>
      <c r="R54" s="6"/>
      <c r="S54" s="6"/>
      <c r="T54" s="51"/>
      <c r="U54" s="57"/>
      <c r="V54" s="57"/>
      <c r="W54" s="57"/>
      <c r="X54" s="51"/>
      <c r="Y54" s="51"/>
      <c r="Z54" s="51"/>
      <c r="AA54" s="51"/>
      <c r="AB54" s="51"/>
      <c r="AC54" s="62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70"/>
      <c r="AQ54" s="70"/>
      <c r="AR54" s="70"/>
      <c r="AS54" s="70"/>
      <c r="AT54" s="70"/>
      <c r="AU54" s="70"/>
      <c r="AV54" s="3"/>
      <c r="AW54" s="2"/>
      <c r="AX54" s="67"/>
      <c r="AY54" s="123"/>
      <c r="AZ54" s="61"/>
      <c r="BA54" s="72"/>
      <c r="BB54" s="61"/>
      <c r="BC54" s="61"/>
      <c r="BD54" s="61"/>
      <c r="BE54" s="61"/>
      <c r="BF54" s="61"/>
      <c r="BG54" s="60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1"/>
      <c r="DQ54" s="61"/>
      <c r="DR54" s="61"/>
      <c r="DS54" s="61"/>
      <c r="DT54" s="61"/>
      <c r="DU54" s="53"/>
      <c r="DV54" s="60"/>
      <c r="DW54" s="60"/>
      <c r="DX54" s="60"/>
      <c r="DY54" s="60"/>
      <c r="DZ54" s="60"/>
      <c r="EA54" s="61"/>
      <c r="EB54" s="61"/>
      <c r="EC54" s="61"/>
      <c r="ED54" s="61"/>
      <c r="EE54" s="61"/>
      <c r="EF54" s="61"/>
      <c r="EG54" s="61"/>
      <c r="EH54" s="61"/>
      <c r="EI54" s="61"/>
      <c r="EJ54" s="61"/>
      <c r="EK54" s="61"/>
      <c r="EL54" s="61"/>
      <c r="EM54" s="61"/>
      <c r="EN54" s="61"/>
      <c r="EO54" s="61"/>
      <c r="EP54" s="61"/>
      <c r="EQ54" s="61"/>
      <c r="ER54" s="61"/>
      <c r="ES54" s="61"/>
      <c r="ET54" s="61"/>
      <c r="EU54" s="61"/>
      <c r="EV54" s="61"/>
      <c r="EW54" s="61"/>
      <c r="EX54" s="61"/>
      <c r="EY54" s="61"/>
      <c r="EZ54" s="61"/>
      <c r="FA54" s="61"/>
      <c r="FB54" s="61"/>
      <c r="FC54" s="61"/>
      <c r="FD54" s="61"/>
      <c r="FE54" s="61"/>
      <c r="FF54" s="61"/>
      <c r="FG54" s="61"/>
      <c r="FH54" s="61"/>
      <c r="FI54" s="61"/>
      <c r="FJ54" s="61"/>
      <c r="FK54" s="61"/>
      <c r="FL54" s="61"/>
      <c r="FM54" s="60"/>
      <c r="FN54" s="60"/>
      <c r="FO54" s="60"/>
      <c r="FP54" s="60"/>
      <c r="FQ54" s="60"/>
      <c r="FR54" s="60"/>
      <c r="FS54" s="60"/>
      <c r="FT54" s="61"/>
      <c r="FU54" s="61"/>
      <c r="FV54" s="61"/>
      <c r="FW54" s="61"/>
      <c r="FX54" s="61"/>
      <c r="FY54" s="61"/>
      <c r="FZ54" s="61"/>
      <c r="GA54" s="61"/>
      <c r="GB54" s="61"/>
      <c r="GC54" s="61"/>
      <c r="GD54" s="61"/>
      <c r="GE54" s="61"/>
      <c r="GF54" s="61"/>
      <c r="GG54" s="61"/>
      <c r="GH54" s="60"/>
      <c r="GI54" s="61"/>
      <c r="GJ54" s="61"/>
      <c r="GK54" s="61"/>
      <c r="GQ54" s="61"/>
      <c r="GR54" s="33"/>
      <c r="GS54" s="33"/>
      <c r="GT54" s="33"/>
      <c r="GU54" s="33"/>
      <c r="GV54" s="33"/>
      <c r="GW54" s="33"/>
      <c r="GX54" s="1"/>
      <c r="GY54" s="1"/>
      <c r="GZ54" s="1"/>
      <c r="HA54" s="1"/>
      <c r="HB54" s="1"/>
      <c r="HC54" s="1"/>
    </row>
    <row r="55" spans="3:211" ht="15.75" hidden="1" customHeight="1" x14ac:dyDescent="0.25">
      <c r="C55" s="2"/>
      <c r="D55" s="2"/>
      <c r="E55" s="2"/>
      <c r="F55" s="2"/>
      <c r="G55" s="6"/>
      <c r="H55" s="6"/>
      <c r="I55" s="51"/>
      <c r="J55" s="51"/>
      <c r="K55" s="51"/>
      <c r="L55" s="51"/>
      <c r="M55" s="51"/>
      <c r="N55" s="6"/>
      <c r="O55" s="6"/>
      <c r="P55" s="6"/>
      <c r="Q55" s="6"/>
      <c r="R55" s="6"/>
      <c r="S55" s="6"/>
      <c r="T55" s="51"/>
      <c r="U55" s="57"/>
      <c r="V55" s="57"/>
      <c r="W55" s="57"/>
      <c r="X55" s="51"/>
      <c r="Y55" s="51"/>
      <c r="Z55" s="51"/>
      <c r="AA55" s="51"/>
      <c r="AB55" s="51"/>
      <c r="AC55" s="62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70"/>
      <c r="AQ55" s="70"/>
      <c r="AR55" s="70"/>
      <c r="AS55" s="70"/>
      <c r="AT55" s="70"/>
      <c r="AU55" s="70"/>
      <c r="AV55" s="3"/>
      <c r="AW55" s="2"/>
      <c r="AX55" s="67"/>
      <c r="AY55" s="123"/>
      <c r="AZ55" s="61"/>
      <c r="BA55" s="72"/>
      <c r="BB55" s="61"/>
      <c r="BC55" s="61"/>
      <c r="BD55" s="61"/>
      <c r="BE55" s="61"/>
      <c r="BF55" s="61"/>
      <c r="BG55" s="60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1"/>
      <c r="DN55" s="61"/>
      <c r="DO55" s="61"/>
      <c r="DP55" s="61"/>
      <c r="DQ55" s="61"/>
      <c r="DR55" s="61"/>
      <c r="DS55" s="61"/>
      <c r="DT55" s="61"/>
      <c r="DU55" s="53"/>
      <c r="DV55" s="60"/>
      <c r="DW55" s="60"/>
      <c r="DX55" s="60"/>
      <c r="DY55" s="60"/>
      <c r="DZ55" s="60"/>
      <c r="EA55" s="61"/>
      <c r="EB55" s="61"/>
      <c r="EC55" s="61"/>
      <c r="ED55" s="61"/>
      <c r="EE55" s="61"/>
      <c r="EF55" s="61"/>
      <c r="EG55" s="61"/>
      <c r="EH55" s="61"/>
      <c r="EI55" s="61"/>
      <c r="EJ55" s="61"/>
      <c r="EK55" s="61"/>
      <c r="EL55" s="61"/>
      <c r="EM55" s="61"/>
      <c r="EN55" s="61"/>
      <c r="EO55" s="61"/>
      <c r="EP55" s="61"/>
      <c r="EQ55" s="61"/>
      <c r="ER55" s="61"/>
      <c r="ES55" s="61"/>
      <c r="ET55" s="61"/>
      <c r="EU55" s="61"/>
      <c r="EV55" s="61"/>
      <c r="EW55" s="61"/>
      <c r="EX55" s="61"/>
      <c r="EY55" s="61"/>
      <c r="EZ55" s="61"/>
      <c r="FA55" s="61"/>
      <c r="FB55" s="61"/>
      <c r="FC55" s="61"/>
      <c r="FD55" s="61"/>
      <c r="FE55" s="61"/>
      <c r="FF55" s="61"/>
      <c r="FG55" s="61"/>
      <c r="FH55" s="61"/>
      <c r="FI55" s="61"/>
      <c r="FJ55" s="61"/>
      <c r="FK55" s="61"/>
      <c r="FL55" s="61"/>
      <c r="FM55" s="60"/>
      <c r="FN55" s="60"/>
      <c r="FO55" s="60"/>
      <c r="FP55" s="60"/>
      <c r="FQ55" s="60"/>
      <c r="FR55" s="60"/>
      <c r="FS55" s="60"/>
      <c r="FT55" s="61"/>
      <c r="FU55" s="61"/>
      <c r="FV55" s="61"/>
      <c r="FW55" s="61"/>
      <c r="FX55" s="61"/>
      <c r="FY55" s="61"/>
      <c r="FZ55" s="61"/>
      <c r="GA55" s="61"/>
      <c r="GB55" s="61"/>
      <c r="GC55" s="61"/>
      <c r="GD55" s="61"/>
      <c r="GE55" s="61"/>
      <c r="GF55" s="61"/>
      <c r="GG55" s="61"/>
      <c r="GH55" s="60"/>
      <c r="GI55" s="61"/>
      <c r="GJ55" s="61"/>
      <c r="GK55" s="61"/>
      <c r="GQ55" s="61"/>
      <c r="GR55" s="33"/>
      <c r="GS55" s="33"/>
      <c r="GT55" s="33"/>
      <c r="GU55" s="33"/>
      <c r="GV55" s="33"/>
      <c r="GW55" s="33"/>
      <c r="GX55" s="1"/>
      <c r="GY55" s="1"/>
      <c r="GZ55" s="1"/>
      <c r="HA55" s="1"/>
      <c r="HB55" s="1"/>
      <c r="HC55" s="1"/>
    </row>
    <row r="56" spans="3:211" ht="15.75" hidden="1" customHeight="1" x14ac:dyDescent="0.25">
      <c r="C56" s="2"/>
      <c r="D56" s="2"/>
      <c r="E56" s="2"/>
      <c r="F56" s="2"/>
      <c r="G56" s="6"/>
      <c r="H56" s="6"/>
      <c r="I56" s="51"/>
      <c r="J56" s="51"/>
      <c r="K56" s="51"/>
      <c r="L56" s="51"/>
      <c r="M56" s="51"/>
      <c r="N56" s="6"/>
      <c r="O56" s="6"/>
      <c r="P56" s="6"/>
      <c r="Q56" s="6"/>
      <c r="R56" s="6"/>
      <c r="S56" s="6"/>
      <c r="T56" s="51"/>
      <c r="U56" s="57"/>
      <c r="V56" s="57"/>
      <c r="W56" s="57"/>
      <c r="X56" s="51"/>
      <c r="Y56" s="51"/>
      <c r="Z56" s="51"/>
      <c r="AA56" s="51"/>
      <c r="AB56" s="51"/>
      <c r="AC56" s="62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70"/>
      <c r="AQ56" s="70"/>
      <c r="AR56" s="70"/>
      <c r="AS56" s="70"/>
      <c r="AT56" s="70"/>
      <c r="AU56" s="70"/>
      <c r="AV56" s="3"/>
      <c r="AW56" s="2"/>
      <c r="AX56" s="67"/>
      <c r="AY56" s="123"/>
      <c r="AZ56" s="61"/>
      <c r="BA56" s="72"/>
      <c r="BB56" s="61"/>
      <c r="BC56" s="61"/>
      <c r="BD56" s="61"/>
      <c r="BE56" s="61"/>
      <c r="BF56" s="61"/>
      <c r="BG56" s="60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53"/>
      <c r="DV56" s="60"/>
      <c r="DW56" s="60"/>
      <c r="DX56" s="60"/>
      <c r="DY56" s="60"/>
      <c r="DZ56" s="60"/>
      <c r="EA56" s="61"/>
      <c r="EB56" s="61"/>
      <c r="EC56" s="61"/>
      <c r="ED56" s="61"/>
      <c r="EE56" s="61"/>
      <c r="EF56" s="61"/>
      <c r="EG56" s="61"/>
      <c r="EH56" s="61"/>
      <c r="EI56" s="61"/>
      <c r="EJ56" s="61"/>
      <c r="EK56" s="61"/>
      <c r="EL56" s="61"/>
      <c r="EM56" s="61"/>
      <c r="EN56" s="61"/>
      <c r="EO56" s="61"/>
      <c r="EP56" s="61"/>
      <c r="EQ56" s="61"/>
      <c r="ER56" s="61"/>
      <c r="ES56" s="61"/>
      <c r="ET56" s="61"/>
      <c r="EU56" s="61"/>
      <c r="EV56" s="61"/>
      <c r="EW56" s="61"/>
      <c r="EX56" s="61"/>
      <c r="EY56" s="61"/>
      <c r="EZ56" s="61"/>
      <c r="FA56" s="61"/>
      <c r="FB56" s="61"/>
      <c r="FC56" s="61"/>
      <c r="FD56" s="61"/>
      <c r="FE56" s="61"/>
      <c r="FF56" s="61"/>
      <c r="FG56" s="61"/>
      <c r="FH56" s="61"/>
      <c r="FI56" s="61"/>
      <c r="FJ56" s="61"/>
      <c r="FK56" s="61"/>
      <c r="FL56" s="61"/>
      <c r="FM56" s="60"/>
      <c r="FN56" s="60"/>
      <c r="FO56" s="60"/>
      <c r="FP56" s="60"/>
      <c r="FQ56" s="60"/>
      <c r="FR56" s="60"/>
      <c r="FS56" s="60"/>
      <c r="FT56" s="61"/>
      <c r="FU56" s="61"/>
      <c r="FV56" s="61"/>
      <c r="FW56" s="61"/>
      <c r="FX56" s="61"/>
      <c r="FY56" s="61"/>
      <c r="FZ56" s="61"/>
      <c r="GA56" s="61"/>
      <c r="GB56" s="61"/>
      <c r="GC56" s="61"/>
      <c r="GD56" s="61"/>
      <c r="GE56" s="61"/>
      <c r="GF56" s="61"/>
      <c r="GG56" s="61"/>
      <c r="GH56" s="60"/>
      <c r="GI56" s="61"/>
      <c r="GJ56" s="61"/>
      <c r="GK56" s="61"/>
      <c r="GQ56" s="61"/>
      <c r="GR56" s="33"/>
      <c r="GS56" s="33"/>
      <c r="GT56" s="33"/>
      <c r="GU56" s="33"/>
      <c r="GV56" s="33"/>
      <c r="GW56" s="33"/>
      <c r="GX56" s="1"/>
      <c r="GY56" s="1"/>
      <c r="GZ56" s="1"/>
      <c r="HA56" s="1"/>
      <c r="HB56" s="1"/>
      <c r="HC56" s="1"/>
    </row>
    <row r="57" spans="3:211" ht="15.75" hidden="1" customHeight="1" x14ac:dyDescent="0.25">
      <c r="C57" s="2"/>
      <c r="D57" s="2"/>
      <c r="E57" s="2"/>
      <c r="F57" s="2"/>
      <c r="G57" s="6"/>
      <c r="H57" s="6"/>
      <c r="I57" s="51"/>
      <c r="J57" s="51"/>
      <c r="K57" s="51"/>
      <c r="L57" s="51"/>
      <c r="M57" s="51"/>
      <c r="N57" s="6"/>
      <c r="O57" s="6"/>
      <c r="P57" s="6"/>
      <c r="Q57" s="6"/>
      <c r="R57" s="6"/>
      <c r="S57" s="6"/>
      <c r="T57" s="51"/>
      <c r="U57" s="57"/>
      <c r="V57" s="57"/>
      <c r="W57" s="57"/>
      <c r="X57" s="51"/>
      <c r="Y57" s="51"/>
      <c r="Z57" s="51"/>
      <c r="AA57" s="51"/>
      <c r="AB57" s="51"/>
      <c r="AC57" s="62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70"/>
      <c r="AQ57" s="70"/>
      <c r="AR57" s="70"/>
      <c r="AS57" s="70"/>
      <c r="AT57" s="70"/>
      <c r="AU57" s="70"/>
      <c r="AV57" s="3"/>
      <c r="AW57" s="2"/>
      <c r="AX57" s="67"/>
      <c r="AY57" s="123"/>
      <c r="AZ57" s="61"/>
      <c r="BA57" s="72"/>
      <c r="BB57" s="61"/>
      <c r="BC57" s="61"/>
      <c r="BD57" s="61"/>
      <c r="BE57" s="61"/>
      <c r="BF57" s="61"/>
      <c r="BG57" s="60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53"/>
      <c r="DV57" s="60"/>
      <c r="DW57" s="60"/>
      <c r="DX57" s="60"/>
      <c r="DY57" s="60"/>
      <c r="DZ57" s="60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  <c r="EY57" s="61"/>
      <c r="EZ57" s="61"/>
      <c r="FA57" s="61"/>
      <c r="FB57" s="61"/>
      <c r="FC57" s="61"/>
      <c r="FD57" s="61"/>
      <c r="FE57" s="61"/>
      <c r="FF57" s="61"/>
      <c r="FG57" s="61"/>
      <c r="FH57" s="61"/>
      <c r="FI57" s="61"/>
      <c r="FJ57" s="61"/>
      <c r="FK57" s="61"/>
      <c r="FL57" s="61"/>
      <c r="FM57" s="60"/>
      <c r="FN57" s="60"/>
      <c r="FO57" s="60"/>
      <c r="FP57" s="60"/>
      <c r="FQ57" s="60"/>
      <c r="FR57" s="60"/>
      <c r="FS57" s="60"/>
      <c r="FT57" s="61"/>
      <c r="FU57" s="61"/>
      <c r="FV57" s="61"/>
      <c r="FW57" s="61"/>
      <c r="FX57" s="61"/>
      <c r="FY57" s="61"/>
      <c r="FZ57" s="61"/>
      <c r="GA57" s="61"/>
      <c r="GB57" s="61"/>
      <c r="GC57" s="61"/>
      <c r="GD57" s="61"/>
      <c r="GE57" s="61"/>
      <c r="GF57" s="61"/>
      <c r="GG57" s="61"/>
      <c r="GH57" s="60"/>
      <c r="GI57" s="61"/>
      <c r="GJ57" s="61"/>
      <c r="GK57" s="61"/>
      <c r="GQ57" s="61"/>
      <c r="GR57" s="33"/>
      <c r="GS57" s="33"/>
      <c r="GT57" s="33"/>
      <c r="GU57" s="33"/>
      <c r="GV57" s="33"/>
      <c r="GW57" s="33"/>
      <c r="GX57" s="1"/>
      <c r="GY57" s="1"/>
      <c r="GZ57" s="1"/>
      <c r="HA57" s="1"/>
      <c r="HB57" s="1"/>
      <c r="HC57" s="1"/>
    </row>
    <row r="58" spans="3:211" ht="15.75" hidden="1" customHeight="1" x14ac:dyDescent="0.25">
      <c r="C58" s="2"/>
      <c r="D58" s="2"/>
      <c r="E58" s="2"/>
      <c r="F58" s="2"/>
      <c r="G58" s="6"/>
      <c r="H58" s="6"/>
      <c r="I58" s="51"/>
      <c r="J58" s="51"/>
      <c r="K58" s="51"/>
      <c r="L58" s="51"/>
      <c r="M58" s="51"/>
      <c r="N58" s="6"/>
      <c r="O58" s="6"/>
      <c r="P58" s="6"/>
      <c r="Q58" s="6"/>
      <c r="R58" s="6"/>
      <c r="S58" s="6"/>
      <c r="T58" s="51"/>
      <c r="U58" s="57"/>
      <c r="V58" s="57"/>
      <c r="W58" s="57"/>
      <c r="X58" s="51"/>
      <c r="Y58" s="51"/>
      <c r="Z58" s="51"/>
      <c r="AA58" s="51"/>
      <c r="AB58" s="51"/>
      <c r="AC58" s="62"/>
      <c r="AD58" s="191"/>
      <c r="AE58" s="191"/>
      <c r="AF58" s="191"/>
      <c r="AG58" s="191"/>
      <c r="AH58" s="191"/>
      <c r="AI58" s="191"/>
      <c r="AJ58" s="191"/>
      <c r="AK58" s="191"/>
      <c r="AL58" s="191"/>
      <c r="AM58" s="191"/>
      <c r="AN58" s="191"/>
      <c r="AO58" s="191"/>
      <c r="AP58" s="70"/>
      <c r="AQ58" s="70"/>
      <c r="AR58" s="70"/>
      <c r="AS58" s="70"/>
      <c r="AT58" s="70"/>
      <c r="AU58" s="70"/>
      <c r="AV58" s="3"/>
      <c r="AW58" s="2"/>
      <c r="AX58" s="67"/>
      <c r="AY58" s="123"/>
      <c r="AZ58" s="61"/>
      <c r="BA58" s="72"/>
      <c r="BB58" s="61"/>
      <c r="BC58" s="61"/>
      <c r="BD58" s="61"/>
      <c r="BE58" s="61"/>
      <c r="BF58" s="61"/>
      <c r="BG58" s="60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53"/>
      <c r="DV58" s="60"/>
      <c r="DW58" s="60"/>
      <c r="DX58" s="60"/>
      <c r="DY58" s="60"/>
      <c r="DZ58" s="60"/>
      <c r="EA58" s="61"/>
      <c r="EB58" s="61"/>
      <c r="EC58" s="61"/>
      <c r="ED58" s="61"/>
      <c r="EE58" s="61"/>
      <c r="EF58" s="61"/>
      <c r="EG58" s="61"/>
      <c r="EH58" s="61"/>
      <c r="EI58" s="61"/>
      <c r="EJ58" s="61"/>
      <c r="EK58" s="61"/>
      <c r="EL58" s="61"/>
      <c r="EM58" s="61"/>
      <c r="EN58" s="61"/>
      <c r="EO58" s="61"/>
      <c r="EP58" s="61"/>
      <c r="EQ58" s="61"/>
      <c r="ER58" s="61"/>
      <c r="ES58" s="61"/>
      <c r="ET58" s="61"/>
      <c r="EU58" s="61"/>
      <c r="EV58" s="61"/>
      <c r="EW58" s="61"/>
      <c r="EX58" s="61"/>
      <c r="EY58" s="61"/>
      <c r="EZ58" s="61"/>
      <c r="FA58" s="61"/>
      <c r="FB58" s="61"/>
      <c r="FC58" s="61"/>
      <c r="FD58" s="61"/>
      <c r="FE58" s="61"/>
      <c r="FF58" s="61"/>
      <c r="FG58" s="61"/>
      <c r="FH58" s="61"/>
      <c r="FI58" s="61"/>
      <c r="FJ58" s="61"/>
      <c r="FK58" s="61"/>
      <c r="FL58" s="61"/>
      <c r="FM58" s="60"/>
      <c r="FN58" s="60"/>
      <c r="FO58" s="60"/>
      <c r="FP58" s="60"/>
      <c r="FQ58" s="60"/>
      <c r="FR58" s="60"/>
      <c r="FS58" s="60"/>
      <c r="FT58" s="61"/>
      <c r="FU58" s="61"/>
      <c r="FV58" s="61"/>
      <c r="FW58" s="61"/>
      <c r="FX58" s="61"/>
      <c r="FY58" s="61"/>
      <c r="FZ58" s="61"/>
      <c r="GA58" s="61"/>
      <c r="GB58" s="61"/>
      <c r="GC58" s="61"/>
      <c r="GD58" s="61"/>
      <c r="GE58" s="61"/>
      <c r="GF58" s="61"/>
      <c r="GG58" s="61"/>
      <c r="GH58" s="60"/>
      <c r="GI58" s="61"/>
      <c r="GJ58" s="61"/>
      <c r="GK58" s="61"/>
      <c r="GQ58" s="61"/>
      <c r="GR58" s="33"/>
      <c r="GS58" s="33"/>
      <c r="GT58" s="33"/>
      <c r="GU58" s="33"/>
      <c r="GV58" s="33"/>
      <c r="GW58" s="33"/>
      <c r="GX58" s="1"/>
      <c r="GY58" s="1"/>
      <c r="GZ58" s="1"/>
      <c r="HA58" s="1"/>
      <c r="HB58" s="1"/>
      <c r="HC58" s="1"/>
    </row>
    <row r="59" spans="3:211" ht="15.75" hidden="1" customHeight="1" x14ac:dyDescent="0.25">
      <c r="C59" s="2"/>
      <c r="D59" s="2"/>
      <c r="E59" s="2"/>
      <c r="F59" s="2"/>
      <c r="G59" s="6"/>
      <c r="H59" s="6"/>
      <c r="I59" s="51"/>
      <c r="J59" s="51"/>
      <c r="K59" s="51"/>
      <c r="L59" s="51"/>
      <c r="M59" s="51"/>
      <c r="N59" s="6"/>
      <c r="O59" s="6"/>
      <c r="P59" s="6"/>
      <c r="Q59" s="6"/>
      <c r="R59" s="6"/>
      <c r="S59" s="6"/>
      <c r="T59" s="51"/>
      <c r="U59" s="57"/>
      <c r="V59" s="57"/>
      <c r="W59" s="57"/>
      <c r="X59" s="51"/>
      <c r="Y59" s="51"/>
      <c r="Z59" s="51"/>
      <c r="AA59" s="51"/>
      <c r="AB59" s="51"/>
      <c r="AC59" s="62"/>
      <c r="AD59" s="191"/>
      <c r="AE59" s="191"/>
      <c r="AF59" s="191"/>
      <c r="AG59" s="191"/>
      <c r="AH59" s="191"/>
      <c r="AI59" s="191"/>
      <c r="AJ59" s="191"/>
      <c r="AK59" s="191"/>
      <c r="AL59" s="191"/>
      <c r="AM59" s="191"/>
      <c r="AN59" s="191"/>
      <c r="AO59" s="191"/>
      <c r="AP59" s="70"/>
      <c r="AQ59" s="70"/>
      <c r="AR59" s="70"/>
      <c r="AS59" s="70"/>
      <c r="AT59" s="70"/>
      <c r="AU59" s="70"/>
      <c r="AV59" s="3"/>
      <c r="AW59" s="2"/>
      <c r="AX59" s="67"/>
      <c r="AY59" s="123"/>
      <c r="AZ59" s="61"/>
      <c r="BA59" s="72"/>
      <c r="BB59" s="61"/>
      <c r="BC59" s="61"/>
      <c r="BD59" s="61"/>
      <c r="BE59" s="61"/>
      <c r="BF59" s="61"/>
      <c r="BG59" s="60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53"/>
      <c r="DV59" s="60"/>
      <c r="DW59" s="60"/>
      <c r="DX59" s="60"/>
      <c r="DY59" s="60"/>
      <c r="DZ59" s="60"/>
      <c r="EA59" s="61"/>
      <c r="EB59" s="61"/>
      <c r="EC59" s="61"/>
      <c r="ED59" s="61"/>
      <c r="EE59" s="61"/>
      <c r="EF59" s="61"/>
      <c r="EG59" s="61"/>
      <c r="EH59" s="61"/>
      <c r="EI59" s="61"/>
      <c r="EJ59" s="61"/>
      <c r="EK59" s="61"/>
      <c r="EL59" s="61"/>
      <c r="EM59" s="61"/>
      <c r="EN59" s="61"/>
      <c r="EO59" s="61"/>
      <c r="EP59" s="61"/>
      <c r="EQ59" s="61"/>
      <c r="ER59" s="61"/>
      <c r="ES59" s="61"/>
      <c r="ET59" s="61"/>
      <c r="EU59" s="61"/>
      <c r="EV59" s="61"/>
      <c r="EW59" s="61"/>
      <c r="EX59" s="61"/>
      <c r="EY59" s="61"/>
      <c r="EZ59" s="61"/>
      <c r="FA59" s="61"/>
      <c r="FB59" s="61"/>
      <c r="FC59" s="61"/>
      <c r="FD59" s="61"/>
      <c r="FE59" s="61"/>
      <c r="FF59" s="61"/>
      <c r="FG59" s="61"/>
      <c r="FH59" s="61"/>
      <c r="FI59" s="61"/>
      <c r="FJ59" s="61"/>
      <c r="FK59" s="61"/>
      <c r="FL59" s="61"/>
      <c r="FM59" s="60"/>
      <c r="FN59" s="60"/>
      <c r="FO59" s="60"/>
      <c r="FP59" s="60"/>
      <c r="FQ59" s="60"/>
      <c r="FR59" s="60"/>
      <c r="FS59" s="60"/>
      <c r="FT59" s="61"/>
      <c r="FU59" s="61"/>
      <c r="FV59" s="61"/>
      <c r="FW59" s="61"/>
      <c r="FX59" s="61"/>
      <c r="FY59" s="61"/>
      <c r="FZ59" s="61"/>
      <c r="GA59" s="61"/>
      <c r="GB59" s="61"/>
      <c r="GC59" s="61"/>
      <c r="GD59" s="61"/>
      <c r="GE59" s="61"/>
      <c r="GF59" s="61"/>
      <c r="GG59" s="61"/>
      <c r="GH59" s="60"/>
      <c r="GI59" s="61"/>
      <c r="GJ59" s="61"/>
      <c r="GK59" s="61"/>
      <c r="GQ59" s="61"/>
      <c r="GR59" s="33"/>
      <c r="GS59" s="33"/>
      <c r="GT59" s="33"/>
      <c r="GU59" s="33"/>
      <c r="GV59" s="33"/>
      <c r="GW59" s="33"/>
      <c r="GX59" s="1"/>
      <c r="GY59" s="1"/>
      <c r="GZ59" s="1"/>
      <c r="HA59" s="1"/>
      <c r="HB59" s="1"/>
      <c r="HC59" s="1"/>
    </row>
    <row r="60" spans="3:211" ht="15.75" hidden="1" customHeight="1" x14ac:dyDescent="0.25">
      <c r="C60" s="2"/>
      <c r="D60" s="2"/>
      <c r="E60" s="2"/>
      <c r="F60" s="2"/>
      <c r="G60" s="6"/>
      <c r="H60" s="6"/>
      <c r="I60" s="51"/>
      <c r="J60" s="51"/>
      <c r="K60" s="51"/>
      <c r="L60" s="51"/>
      <c r="M60" s="51"/>
      <c r="N60" s="6"/>
      <c r="O60" s="6"/>
      <c r="P60" s="6"/>
      <c r="Q60" s="6"/>
      <c r="R60" s="6"/>
      <c r="S60" s="6"/>
      <c r="T60" s="51"/>
      <c r="U60" s="57"/>
      <c r="V60" s="57"/>
      <c r="W60" s="57"/>
      <c r="X60" s="51"/>
      <c r="Y60" s="51"/>
      <c r="Z60" s="51"/>
      <c r="AA60" s="51"/>
      <c r="AB60" s="51"/>
      <c r="AC60" s="62"/>
      <c r="AD60" s="191"/>
      <c r="AE60" s="191"/>
      <c r="AF60" s="191"/>
      <c r="AG60" s="191"/>
      <c r="AH60" s="191"/>
      <c r="AI60" s="191"/>
      <c r="AJ60" s="191"/>
      <c r="AK60" s="191"/>
      <c r="AL60" s="191"/>
      <c r="AM60" s="191"/>
      <c r="AN60" s="191"/>
      <c r="AO60" s="191"/>
      <c r="AP60" s="70"/>
      <c r="AQ60" s="70"/>
      <c r="AR60" s="70"/>
      <c r="AS60" s="70"/>
      <c r="AT60" s="70"/>
      <c r="AU60" s="70"/>
      <c r="AV60" s="3"/>
      <c r="AW60" s="2"/>
      <c r="AX60" s="67"/>
      <c r="AY60" s="123"/>
      <c r="AZ60" s="61"/>
      <c r="BA60" s="72"/>
      <c r="BB60" s="61"/>
      <c r="BC60" s="61"/>
      <c r="BD60" s="61"/>
      <c r="BE60" s="61"/>
      <c r="BF60" s="61"/>
      <c r="BG60" s="60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53"/>
      <c r="DV60" s="60"/>
      <c r="DW60" s="60"/>
      <c r="DX60" s="60"/>
      <c r="DY60" s="60"/>
      <c r="DZ60" s="60"/>
      <c r="EA60" s="61"/>
      <c r="EB60" s="61"/>
      <c r="EC60" s="61"/>
      <c r="ED60" s="61"/>
      <c r="EE60" s="61"/>
      <c r="EF60" s="61"/>
      <c r="EG60" s="61"/>
      <c r="EH60" s="61"/>
      <c r="EI60" s="61"/>
      <c r="EJ60" s="61"/>
      <c r="EK60" s="61"/>
      <c r="EL60" s="61"/>
      <c r="EM60" s="61"/>
      <c r="EN60" s="61"/>
      <c r="EO60" s="61"/>
      <c r="EP60" s="61"/>
      <c r="EQ60" s="61"/>
      <c r="ER60" s="61"/>
      <c r="ES60" s="61"/>
      <c r="ET60" s="61"/>
      <c r="EU60" s="61"/>
      <c r="EV60" s="61"/>
      <c r="EW60" s="61"/>
      <c r="EX60" s="61"/>
      <c r="EY60" s="61"/>
      <c r="EZ60" s="61"/>
      <c r="FA60" s="61"/>
      <c r="FB60" s="61"/>
      <c r="FC60" s="61"/>
      <c r="FD60" s="61"/>
      <c r="FE60" s="61"/>
      <c r="FF60" s="61"/>
      <c r="FG60" s="61"/>
      <c r="FH60" s="61"/>
      <c r="FI60" s="61"/>
      <c r="FJ60" s="61"/>
      <c r="FK60" s="61"/>
      <c r="FL60" s="61"/>
      <c r="FM60" s="60"/>
      <c r="FN60" s="60"/>
      <c r="FO60" s="60"/>
      <c r="FP60" s="60"/>
      <c r="FQ60" s="60"/>
      <c r="FR60" s="60"/>
      <c r="FS60" s="60"/>
      <c r="FT60" s="61"/>
      <c r="FU60" s="61"/>
      <c r="FV60" s="61"/>
      <c r="FW60" s="61"/>
      <c r="FX60" s="61"/>
      <c r="FY60" s="61"/>
      <c r="FZ60" s="61"/>
      <c r="GA60" s="61"/>
      <c r="GB60" s="61"/>
      <c r="GC60" s="61"/>
      <c r="GD60" s="61"/>
      <c r="GE60" s="61"/>
      <c r="GF60" s="61"/>
      <c r="GG60" s="61"/>
      <c r="GH60" s="60"/>
      <c r="GI60" s="61"/>
      <c r="GJ60" s="61"/>
      <c r="GK60" s="61"/>
      <c r="GQ60" s="61"/>
      <c r="GR60" s="33"/>
      <c r="GS60" s="33"/>
      <c r="GT60" s="33"/>
      <c r="GU60" s="33"/>
      <c r="GV60" s="33"/>
      <c r="GW60" s="33"/>
      <c r="GX60" s="1"/>
      <c r="GY60" s="1"/>
      <c r="GZ60" s="1"/>
      <c r="HA60" s="1"/>
      <c r="HB60" s="1"/>
      <c r="HC60" s="1"/>
    </row>
    <row r="61" spans="3:211" ht="15.75" hidden="1" customHeight="1" x14ac:dyDescent="0.25">
      <c r="C61" s="2"/>
      <c r="D61" s="2"/>
      <c r="E61" s="2"/>
      <c r="F61" s="2"/>
      <c r="G61" s="6"/>
      <c r="H61" s="6"/>
      <c r="I61" s="51"/>
      <c r="J61" s="2"/>
      <c r="K61" s="2"/>
      <c r="L61" s="2"/>
      <c r="M61" s="2"/>
      <c r="N61" s="6"/>
      <c r="O61" s="6"/>
      <c r="P61" s="6"/>
      <c r="Q61" s="6"/>
      <c r="R61" s="6"/>
      <c r="S61" s="6"/>
      <c r="T61" s="51"/>
      <c r="U61" s="51"/>
      <c r="V61" s="51"/>
      <c r="W61" s="51"/>
      <c r="X61" s="2"/>
      <c r="Y61" s="2"/>
      <c r="Z61" s="2"/>
      <c r="AA61" s="2"/>
      <c r="AB61" s="2"/>
      <c r="AC61" s="25"/>
      <c r="AD61" s="191"/>
      <c r="AE61" s="191"/>
      <c r="AF61" s="191"/>
      <c r="AG61" s="191"/>
      <c r="AH61" s="191"/>
      <c r="AI61" s="191"/>
      <c r="AJ61" s="191"/>
      <c r="AK61" s="191"/>
      <c r="AL61" s="191"/>
      <c r="AM61" s="191"/>
      <c r="AN61" s="191"/>
      <c r="AO61" s="191"/>
      <c r="AP61" s="70"/>
      <c r="AQ61" s="70"/>
      <c r="AR61" s="70"/>
      <c r="AS61" s="70"/>
      <c r="AT61" s="70"/>
      <c r="AU61" s="70"/>
      <c r="AV61" s="1"/>
      <c r="AW61" s="1"/>
      <c r="AX61" s="65"/>
      <c r="AY61" s="123"/>
      <c r="AZ61" s="59"/>
      <c r="BA61" s="72"/>
      <c r="BB61" s="59"/>
      <c r="BC61" s="59"/>
      <c r="BD61" s="59"/>
      <c r="BE61" s="59"/>
      <c r="BF61" s="59"/>
      <c r="BG61" s="58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59"/>
      <c r="DP61" s="59"/>
      <c r="DQ61" s="59"/>
      <c r="DR61" s="59"/>
      <c r="DS61" s="59"/>
      <c r="DT61" s="59"/>
      <c r="DU61" s="53"/>
      <c r="DV61" s="58"/>
      <c r="DW61" s="58"/>
      <c r="DX61" s="58"/>
      <c r="DY61" s="58"/>
      <c r="DZ61" s="58"/>
      <c r="EA61" s="59"/>
      <c r="EB61" s="59"/>
      <c r="EC61" s="59"/>
      <c r="ED61" s="59"/>
      <c r="EE61" s="59"/>
      <c r="EF61" s="59"/>
      <c r="EG61" s="59"/>
      <c r="EH61" s="59"/>
      <c r="EI61" s="59"/>
      <c r="EJ61" s="59"/>
      <c r="EK61" s="59"/>
      <c r="EL61" s="59"/>
      <c r="EM61" s="59"/>
      <c r="EN61" s="59"/>
      <c r="EO61" s="59"/>
      <c r="EP61" s="59"/>
      <c r="EQ61" s="59"/>
      <c r="ER61" s="59"/>
      <c r="ES61" s="59"/>
      <c r="ET61" s="59"/>
      <c r="EU61" s="59"/>
      <c r="EV61" s="59"/>
      <c r="EW61" s="59"/>
      <c r="EX61" s="59"/>
      <c r="EY61" s="59"/>
      <c r="EZ61" s="59"/>
      <c r="FA61" s="59"/>
      <c r="FB61" s="59"/>
      <c r="FC61" s="59"/>
      <c r="FD61" s="59"/>
      <c r="FE61" s="59"/>
      <c r="FF61" s="59"/>
      <c r="FG61" s="59"/>
      <c r="FH61" s="59"/>
      <c r="FI61" s="59"/>
      <c r="FJ61" s="59"/>
      <c r="FK61" s="59"/>
      <c r="FL61" s="59"/>
      <c r="FM61" s="58"/>
      <c r="FN61" s="58"/>
      <c r="FO61" s="58"/>
      <c r="FP61" s="58"/>
      <c r="FQ61" s="58"/>
      <c r="FR61" s="58"/>
      <c r="FS61" s="58"/>
      <c r="FT61" s="59"/>
      <c r="FU61" s="59"/>
      <c r="FV61" s="59"/>
      <c r="FW61" s="59"/>
      <c r="FX61" s="59"/>
      <c r="FY61" s="59"/>
      <c r="FZ61" s="59"/>
      <c r="GA61" s="59"/>
      <c r="GB61" s="59"/>
      <c r="GC61" s="59"/>
      <c r="GD61" s="59"/>
      <c r="GE61" s="59"/>
      <c r="GF61" s="59"/>
      <c r="GG61" s="59"/>
      <c r="GH61" s="58"/>
      <c r="GI61" s="59"/>
      <c r="GJ61" s="59"/>
      <c r="GK61" s="59"/>
      <c r="GQ61" s="59"/>
      <c r="GR61" s="33"/>
      <c r="GS61" s="33"/>
      <c r="GT61" s="33"/>
      <c r="GU61" s="33"/>
      <c r="GV61" s="33"/>
      <c r="GW61" s="33"/>
      <c r="GX61" s="1"/>
      <c r="GY61" s="1"/>
      <c r="GZ61" s="1"/>
      <c r="HA61" s="1"/>
      <c r="HB61" s="1"/>
      <c r="HC61" s="1"/>
    </row>
    <row r="62" spans="3:211" ht="15.75" hidden="1" customHeight="1" x14ac:dyDescent="0.25">
      <c r="C62" s="2"/>
      <c r="D62" s="2"/>
      <c r="E62" s="2"/>
      <c r="F62" s="2"/>
      <c r="G62" s="6"/>
      <c r="H62" s="6"/>
      <c r="I62" s="51"/>
      <c r="J62" s="2"/>
      <c r="K62" s="2"/>
      <c r="L62" s="2"/>
      <c r="M62" s="2"/>
      <c r="N62" s="6"/>
      <c r="O62" s="6"/>
      <c r="P62" s="6"/>
      <c r="Q62" s="6"/>
      <c r="R62" s="6"/>
      <c r="S62" s="6"/>
      <c r="T62" s="51"/>
      <c r="U62" s="51"/>
      <c r="V62" s="51"/>
      <c r="W62" s="51"/>
      <c r="X62" s="2"/>
      <c r="Y62" s="2"/>
      <c r="Z62" s="2"/>
      <c r="AA62" s="2"/>
      <c r="AB62" s="2"/>
      <c r="AC62" s="25"/>
      <c r="AD62" s="191"/>
      <c r="AE62" s="191"/>
      <c r="AF62" s="191"/>
      <c r="AG62" s="191"/>
      <c r="AH62" s="191"/>
      <c r="AI62" s="191"/>
      <c r="AJ62" s="191"/>
      <c r="AK62" s="191"/>
      <c r="AL62" s="191"/>
      <c r="AM62" s="191"/>
      <c r="AN62" s="191"/>
      <c r="AO62" s="191"/>
      <c r="AP62" s="70"/>
      <c r="AQ62" s="70"/>
      <c r="AR62" s="70"/>
      <c r="AS62" s="70"/>
      <c r="AT62" s="70"/>
      <c r="AU62" s="70"/>
      <c r="AV62" s="1"/>
      <c r="AW62" s="1"/>
      <c r="AX62" s="65"/>
      <c r="AY62" s="59"/>
      <c r="AZ62" s="59"/>
      <c r="BA62" s="72"/>
      <c r="BB62" s="59"/>
      <c r="BC62" s="59"/>
      <c r="BD62" s="59"/>
      <c r="BE62" s="59"/>
      <c r="BF62" s="59"/>
      <c r="BG62" s="58"/>
      <c r="BI62" s="59"/>
      <c r="BJ62" s="59"/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59"/>
      <c r="CL62" s="59"/>
      <c r="CM62" s="59"/>
      <c r="CN62" s="59"/>
      <c r="CO62" s="59"/>
      <c r="CP62" s="59"/>
      <c r="CQ62" s="59"/>
      <c r="CR62" s="59"/>
      <c r="CS62" s="59"/>
      <c r="CT62" s="59"/>
      <c r="CU62" s="59"/>
      <c r="CV62" s="59"/>
      <c r="CW62" s="59"/>
      <c r="CX62" s="59"/>
      <c r="CY62" s="59"/>
      <c r="CZ62" s="59"/>
      <c r="DA62" s="59"/>
      <c r="DB62" s="59"/>
      <c r="DC62" s="59"/>
      <c r="DD62" s="59"/>
      <c r="DE62" s="59"/>
      <c r="DF62" s="59"/>
      <c r="DG62" s="59"/>
      <c r="DH62" s="59"/>
      <c r="DI62" s="59"/>
      <c r="DJ62" s="59"/>
      <c r="DK62" s="59"/>
      <c r="DL62" s="59"/>
      <c r="DM62" s="59"/>
      <c r="DN62" s="59"/>
      <c r="DO62" s="59"/>
      <c r="DP62" s="59"/>
      <c r="DQ62" s="59"/>
      <c r="DR62" s="59"/>
      <c r="DS62" s="59"/>
      <c r="DT62" s="59"/>
      <c r="DU62" s="53"/>
      <c r="DV62" s="58"/>
      <c r="DW62" s="58"/>
      <c r="DX62" s="58"/>
      <c r="DY62" s="58"/>
      <c r="DZ62" s="58"/>
      <c r="EA62" s="59"/>
      <c r="EB62" s="59"/>
      <c r="EC62" s="59"/>
      <c r="ED62" s="59"/>
      <c r="EE62" s="59"/>
      <c r="EF62" s="59"/>
      <c r="EG62" s="59"/>
      <c r="EH62" s="59"/>
      <c r="EI62" s="59"/>
      <c r="EJ62" s="59"/>
      <c r="EK62" s="59"/>
      <c r="EL62" s="59"/>
      <c r="EM62" s="59"/>
      <c r="EN62" s="59"/>
      <c r="EO62" s="59"/>
      <c r="EP62" s="59"/>
      <c r="EQ62" s="59"/>
      <c r="ER62" s="59"/>
      <c r="ES62" s="59"/>
      <c r="ET62" s="59"/>
      <c r="EU62" s="59"/>
      <c r="EV62" s="59"/>
      <c r="EW62" s="59"/>
      <c r="EX62" s="59"/>
      <c r="EY62" s="59"/>
      <c r="EZ62" s="59"/>
      <c r="FA62" s="59"/>
      <c r="FB62" s="59"/>
      <c r="FC62" s="59"/>
      <c r="FD62" s="59"/>
      <c r="FE62" s="59"/>
      <c r="FF62" s="59"/>
      <c r="FG62" s="59"/>
      <c r="FH62" s="59"/>
      <c r="FI62" s="59"/>
      <c r="FJ62" s="59"/>
      <c r="FK62" s="59"/>
      <c r="FL62" s="59"/>
      <c r="FM62" s="58"/>
      <c r="FN62" s="58"/>
      <c r="FO62" s="58"/>
      <c r="FP62" s="58"/>
      <c r="FQ62" s="58"/>
      <c r="FR62" s="58"/>
      <c r="FS62" s="58"/>
      <c r="FT62" s="59"/>
      <c r="FU62" s="59"/>
      <c r="FV62" s="59"/>
      <c r="FW62" s="59"/>
      <c r="FX62" s="59"/>
      <c r="FY62" s="59"/>
      <c r="FZ62" s="59"/>
      <c r="GA62" s="59"/>
      <c r="GB62" s="59"/>
      <c r="GC62" s="59"/>
      <c r="GD62" s="59"/>
      <c r="GE62" s="59"/>
      <c r="GF62" s="59"/>
      <c r="GG62" s="59"/>
      <c r="GH62" s="58"/>
      <c r="GI62" s="59"/>
      <c r="GJ62" s="59"/>
      <c r="GK62" s="59"/>
      <c r="GQ62" s="59"/>
      <c r="GR62" s="33"/>
      <c r="GS62" s="33"/>
      <c r="GT62" s="33"/>
      <c r="GU62" s="33"/>
      <c r="GV62" s="33"/>
      <c r="GW62" s="33"/>
      <c r="GX62" s="1"/>
      <c r="GY62" s="1"/>
      <c r="GZ62" s="1"/>
      <c r="HA62" s="1"/>
      <c r="HB62" s="1"/>
      <c r="HC62" s="1"/>
    </row>
    <row r="63" spans="3:211" ht="15.75" hidden="1" customHeight="1" x14ac:dyDescent="0.25">
      <c r="C63" s="2"/>
      <c r="D63" s="2"/>
      <c r="E63" s="2"/>
      <c r="F63" s="2"/>
      <c r="G63" s="6"/>
      <c r="H63" s="6"/>
      <c r="I63" s="51"/>
      <c r="J63" s="2"/>
      <c r="K63" s="2"/>
      <c r="L63" s="2"/>
      <c r="M63" s="2"/>
      <c r="N63" s="6"/>
      <c r="O63" s="6"/>
      <c r="P63" s="6"/>
      <c r="Q63" s="6"/>
      <c r="R63" s="6"/>
      <c r="S63" s="6"/>
      <c r="T63" s="51"/>
      <c r="U63" s="51"/>
      <c r="V63" s="51"/>
      <c r="W63" s="51"/>
      <c r="X63" s="2"/>
      <c r="Y63" s="2"/>
      <c r="Z63" s="2"/>
      <c r="AA63" s="2"/>
      <c r="AB63" s="2"/>
      <c r="AC63" s="25"/>
      <c r="AD63" s="191"/>
      <c r="AE63" s="191"/>
      <c r="AF63" s="191"/>
      <c r="AG63" s="191"/>
      <c r="AH63" s="191"/>
      <c r="AI63" s="191"/>
      <c r="AJ63" s="191"/>
      <c r="AK63" s="191"/>
      <c r="AL63" s="191"/>
      <c r="AM63" s="191"/>
      <c r="AN63" s="191"/>
      <c r="AO63" s="191"/>
      <c r="AP63" s="70"/>
      <c r="AQ63" s="70"/>
      <c r="AR63" s="70"/>
      <c r="AS63" s="70"/>
      <c r="AT63" s="70"/>
      <c r="AU63" s="70"/>
      <c r="AV63" s="1"/>
      <c r="AW63" s="1"/>
      <c r="AX63" s="65"/>
      <c r="AY63" s="118"/>
      <c r="AZ63" s="59"/>
      <c r="BA63" s="72"/>
      <c r="BB63" s="59"/>
      <c r="BC63" s="59"/>
      <c r="BD63" s="59"/>
      <c r="BE63" s="59"/>
      <c r="BF63" s="59"/>
      <c r="BG63" s="58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59"/>
      <c r="CH63" s="59"/>
      <c r="CI63" s="59"/>
      <c r="CJ63" s="59"/>
      <c r="CK63" s="59"/>
      <c r="CL63" s="59"/>
      <c r="CM63" s="59"/>
      <c r="CN63" s="59"/>
      <c r="CO63" s="59"/>
      <c r="CP63" s="59"/>
      <c r="CQ63" s="59"/>
      <c r="CR63" s="59"/>
      <c r="CS63" s="59"/>
      <c r="CT63" s="59"/>
      <c r="CU63" s="59"/>
      <c r="CV63" s="59"/>
      <c r="CW63" s="59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59"/>
      <c r="DL63" s="59"/>
      <c r="DM63" s="59"/>
      <c r="DN63" s="59"/>
      <c r="DO63" s="59"/>
      <c r="DP63" s="59"/>
      <c r="DQ63" s="59"/>
      <c r="DR63" s="59"/>
      <c r="DS63" s="59"/>
      <c r="DT63" s="59"/>
      <c r="DU63" s="53"/>
      <c r="DV63" s="58"/>
      <c r="DW63" s="58"/>
      <c r="DX63" s="58"/>
      <c r="DY63" s="58"/>
      <c r="DZ63" s="58"/>
      <c r="EA63" s="59"/>
      <c r="EB63" s="59"/>
      <c r="EC63" s="59"/>
      <c r="ED63" s="59"/>
      <c r="EE63" s="59"/>
      <c r="EF63" s="59"/>
      <c r="EG63" s="59"/>
      <c r="EH63" s="59"/>
      <c r="EI63" s="59"/>
      <c r="EJ63" s="59"/>
      <c r="EK63" s="59"/>
      <c r="EL63" s="59"/>
      <c r="EM63" s="59"/>
      <c r="EN63" s="59"/>
      <c r="EO63" s="59"/>
      <c r="EP63" s="59"/>
      <c r="EQ63" s="59"/>
      <c r="ER63" s="59"/>
      <c r="ES63" s="59"/>
      <c r="ET63" s="59"/>
      <c r="EU63" s="59"/>
      <c r="EV63" s="59"/>
      <c r="EW63" s="59"/>
      <c r="EX63" s="59"/>
      <c r="EY63" s="59"/>
      <c r="EZ63" s="59"/>
      <c r="FA63" s="59"/>
      <c r="FB63" s="59"/>
      <c r="FC63" s="59"/>
      <c r="FD63" s="59"/>
      <c r="FE63" s="59"/>
      <c r="FF63" s="59"/>
      <c r="FG63" s="59"/>
      <c r="FH63" s="59"/>
      <c r="FI63" s="59"/>
      <c r="FJ63" s="59"/>
      <c r="FK63" s="59"/>
      <c r="FL63" s="59"/>
      <c r="FM63" s="58"/>
      <c r="FN63" s="58"/>
      <c r="FO63" s="58"/>
      <c r="FP63" s="58"/>
      <c r="FQ63" s="58"/>
      <c r="FR63" s="58"/>
      <c r="FS63" s="58"/>
      <c r="FT63" s="59"/>
      <c r="FU63" s="59"/>
      <c r="FV63" s="59"/>
      <c r="FW63" s="59"/>
      <c r="FX63" s="59"/>
      <c r="FY63" s="59"/>
      <c r="FZ63" s="59"/>
      <c r="GA63" s="59"/>
      <c r="GB63" s="59"/>
      <c r="GC63" s="59"/>
      <c r="GD63" s="59"/>
      <c r="GE63" s="59"/>
      <c r="GF63" s="59"/>
      <c r="GG63" s="59"/>
      <c r="GH63" s="58"/>
      <c r="GI63" s="59"/>
      <c r="GJ63" s="59"/>
      <c r="GK63" s="59"/>
      <c r="GQ63" s="59"/>
      <c r="GR63" s="33"/>
      <c r="GS63" s="33"/>
      <c r="GT63" s="33"/>
      <c r="GU63" s="33"/>
      <c r="GV63" s="33"/>
      <c r="GW63" s="33"/>
      <c r="GX63" s="1"/>
      <c r="GY63" s="1"/>
      <c r="GZ63" s="1"/>
      <c r="HA63" s="1"/>
      <c r="HB63" s="1"/>
      <c r="HC63" s="1"/>
    </row>
    <row r="64" spans="3:211" ht="15.75" customHeight="1" x14ac:dyDescent="0.25">
      <c r="C64" s="2"/>
      <c r="D64" s="2"/>
      <c r="E64" s="2"/>
      <c r="F64" s="2"/>
      <c r="G64" s="6"/>
      <c r="H64" s="6"/>
      <c r="I64" s="51"/>
      <c r="J64" s="2"/>
      <c r="K64" s="2"/>
      <c r="L64" s="2"/>
      <c r="M64" s="2"/>
      <c r="N64" s="6"/>
      <c r="O64" s="6"/>
      <c r="P64" s="6"/>
      <c r="Q64" s="6"/>
      <c r="R64" s="6"/>
      <c r="S64" s="6"/>
      <c r="T64" s="51"/>
      <c r="U64" s="51"/>
      <c r="V64" s="51"/>
      <c r="W64" s="51"/>
      <c r="X64" s="2"/>
      <c r="Y64" s="2"/>
      <c r="Z64" s="2"/>
      <c r="AA64" s="2"/>
      <c r="AB64" s="2"/>
      <c r="AC64" s="25"/>
      <c r="AD64" s="191"/>
      <c r="AE64" s="191"/>
      <c r="AF64" s="191"/>
      <c r="AG64" s="191"/>
      <c r="AH64" s="191"/>
      <c r="AI64" s="191"/>
      <c r="AJ64" s="191"/>
      <c r="AK64" s="191"/>
      <c r="AL64" s="191"/>
      <c r="AM64" s="191"/>
      <c r="AN64" s="191"/>
      <c r="AO64" s="191"/>
      <c r="AP64" s="70"/>
      <c r="AQ64" s="70"/>
      <c r="AR64" s="70"/>
      <c r="AS64" s="70"/>
      <c r="AT64" s="70"/>
      <c r="AU64" s="70"/>
      <c r="AV64" s="1"/>
      <c r="AW64" s="1"/>
      <c r="AX64" s="65"/>
      <c r="AY64" s="118"/>
      <c r="AZ64" s="59"/>
      <c r="BA64" s="72"/>
      <c r="BB64" s="59"/>
      <c r="BC64" s="59"/>
      <c r="BD64" s="59"/>
      <c r="BE64" s="59"/>
      <c r="BF64" s="59"/>
      <c r="BG64" s="58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59"/>
      <c r="BW64" s="59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59"/>
      <c r="CJ64" s="59"/>
      <c r="CK64" s="59"/>
      <c r="CL64" s="59"/>
      <c r="CM64" s="59"/>
      <c r="CN64" s="59"/>
      <c r="CO64" s="59"/>
      <c r="CP64" s="59"/>
      <c r="CQ64" s="59"/>
      <c r="CR64" s="59"/>
      <c r="CS64" s="59"/>
      <c r="CT64" s="59"/>
      <c r="CU64" s="59"/>
      <c r="CV64" s="59"/>
      <c r="CW64" s="59"/>
      <c r="CX64" s="59"/>
      <c r="CY64" s="59"/>
      <c r="CZ64" s="59"/>
      <c r="DA64" s="59"/>
      <c r="DB64" s="59"/>
      <c r="DC64" s="59"/>
      <c r="DD64" s="59"/>
      <c r="DE64" s="59"/>
      <c r="DF64" s="59"/>
      <c r="DG64" s="59"/>
      <c r="DH64" s="59"/>
      <c r="DI64" s="59"/>
      <c r="DJ64" s="59"/>
      <c r="DK64" s="59"/>
      <c r="DL64" s="59"/>
      <c r="DM64" s="59"/>
      <c r="DN64" s="59"/>
      <c r="DO64" s="59"/>
      <c r="DP64" s="59"/>
      <c r="DQ64" s="59"/>
      <c r="DR64" s="59"/>
      <c r="DS64" s="59"/>
      <c r="DT64" s="59"/>
      <c r="DU64" s="53"/>
      <c r="DV64" s="58"/>
      <c r="DW64" s="58"/>
      <c r="DX64" s="58"/>
      <c r="DY64" s="58"/>
      <c r="DZ64" s="58"/>
      <c r="EA64" s="59"/>
      <c r="EB64" s="59"/>
      <c r="EC64" s="59"/>
      <c r="ED64" s="59"/>
      <c r="EE64" s="59"/>
      <c r="EF64" s="59"/>
      <c r="EG64" s="59"/>
      <c r="EH64" s="59"/>
      <c r="EI64" s="59"/>
      <c r="EJ64" s="59"/>
      <c r="EK64" s="59"/>
      <c r="EL64" s="59"/>
      <c r="EM64" s="59"/>
      <c r="EN64" s="59"/>
      <c r="EO64" s="59"/>
      <c r="EP64" s="59"/>
      <c r="EQ64" s="59"/>
      <c r="ER64" s="59"/>
      <c r="ES64" s="59"/>
      <c r="ET64" s="59"/>
      <c r="EU64" s="59"/>
      <c r="EV64" s="59"/>
      <c r="EW64" s="59"/>
      <c r="EX64" s="59"/>
      <c r="EY64" s="59"/>
      <c r="EZ64" s="59"/>
      <c r="FA64" s="59"/>
      <c r="FB64" s="59"/>
      <c r="FC64" s="59"/>
      <c r="FD64" s="59"/>
      <c r="FE64" s="59"/>
      <c r="FF64" s="59"/>
      <c r="FG64" s="59"/>
      <c r="FH64" s="59"/>
      <c r="FI64" s="59"/>
      <c r="FJ64" s="59"/>
      <c r="FK64" s="59"/>
      <c r="FL64" s="59"/>
      <c r="FM64" s="58"/>
      <c r="FN64" s="58"/>
      <c r="FO64" s="58"/>
      <c r="FP64" s="58"/>
      <c r="FQ64" s="58"/>
      <c r="FR64" s="58"/>
      <c r="FS64" s="58"/>
      <c r="FT64" s="59"/>
      <c r="FU64" s="59"/>
      <c r="FV64" s="59"/>
      <c r="FW64" s="59"/>
      <c r="FX64" s="59"/>
      <c r="FY64" s="59"/>
      <c r="FZ64" s="59"/>
      <c r="GA64" s="59"/>
      <c r="GB64" s="59"/>
      <c r="GC64" s="59"/>
      <c r="GD64" s="59"/>
      <c r="GE64" s="59"/>
      <c r="GF64" s="59"/>
      <c r="GG64" s="59"/>
      <c r="GH64" s="58"/>
      <c r="GI64" s="59"/>
      <c r="GJ64" s="59"/>
      <c r="GK64" s="59"/>
      <c r="GQ64" s="59"/>
      <c r="GR64" s="33"/>
      <c r="GS64" s="33"/>
      <c r="GT64" s="33"/>
      <c r="GU64" s="33"/>
      <c r="GV64" s="33"/>
      <c r="GW64" s="33"/>
      <c r="GX64" s="1"/>
      <c r="GY64" s="1"/>
      <c r="GZ64" s="1"/>
      <c r="HA64" s="1"/>
      <c r="HB64" s="1"/>
      <c r="HC64" s="1"/>
    </row>
    <row r="65" spans="1:211" ht="15.75" customHeight="1" x14ac:dyDescent="0.2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51"/>
      <c r="U65" s="51"/>
      <c r="V65" s="51"/>
      <c r="W65" s="51"/>
      <c r="X65" s="2"/>
      <c r="Y65" s="2"/>
      <c r="Z65" s="2"/>
      <c r="AA65" s="2"/>
      <c r="AB65" s="2"/>
      <c r="AC65" s="25"/>
      <c r="AD65" s="191"/>
      <c r="AE65" s="191"/>
      <c r="AF65" s="191"/>
      <c r="AG65" s="191"/>
      <c r="AH65" s="191"/>
      <c r="AI65" s="191"/>
      <c r="AJ65" s="191"/>
      <c r="AK65" s="191"/>
      <c r="AL65" s="191"/>
      <c r="AM65" s="191"/>
      <c r="AN65" s="191"/>
      <c r="AO65" s="191"/>
      <c r="AP65" s="70"/>
      <c r="AQ65" s="70"/>
      <c r="AR65" s="70"/>
      <c r="AS65" s="70"/>
      <c r="AT65" s="70"/>
      <c r="AU65" s="70"/>
      <c r="AV65" s="1"/>
      <c r="AW65" s="1"/>
      <c r="AX65" s="65"/>
      <c r="AY65" s="118"/>
      <c r="AZ65" s="59"/>
      <c r="BA65" s="72"/>
      <c r="BB65" s="59"/>
      <c r="BC65" s="59"/>
      <c r="BD65" s="59"/>
      <c r="BE65" s="59"/>
      <c r="BF65" s="59"/>
      <c r="BG65" s="58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59"/>
      <c r="CH65" s="59"/>
      <c r="CI65" s="59"/>
      <c r="CJ65" s="59"/>
      <c r="CK65" s="59"/>
      <c r="CL65" s="59"/>
      <c r="CM65" s="59"/>
      <c r="CN65" s="59"/>
      <c r="CO65" s="59"/>
      <c r="CP65" s="59"/>
      <c r="CQ65" s="59"/>
      <c r="CR65" s="59"/>
      <c r="CS65" s="59"/>
      <c r="CT65" s="59"/>
      <c r="CU65" s="59"/>
      <c r="CV65" s="59"/>
      <c r="CW65" s="59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59"/>
      <c r="DL65" s="59"/>
      <c r="DM65" s="59"/>
      <c r="DN65" s="59"/>
      <c r="DO65" s="59"/>
      <c r="DP65" s="59"/>
      <c r="DQ65" s="59"/>
      <c r="DR65" s="59"/>
      <c r="DS65" s="59"/>
      <c r="DT65" s="59"/>
      <c r="DU65" s="53"/>
      <c r="DV65" s="58"/>
      <c r="DW65" s="58"/>
      <c r="DX65" s="58"/>
      <c r="DY65" s="58"/>
      <c r="DZ65" s="58"/>
      <c r="EA65" s="59"/>
      <c r="EB65" s="59"/>
      <c r="EC65" s="59"/>
      <c r="ED65" s="59"/>
      <c r="EE65" s="59"/>
      <c r="EF65" s="59"/>
      <c r="EG65" s="59"/>
      <c r="EH65" s="59"/>
      <c r="EI65" s="59"/>
      <c r="EJ65" s="59"/>
      <c r="EK65" s="59"/>
      <c r="EL65" s="59"/>
      <c r="EM65" s="59"/>
      <c r="EN65" s="59"/>
      <c r="EO65" s="59"/>
      <c r="EP65" s="59"/>
      <c r="EQ65" s="59"/>
      <c r="ER65" s="59"/>
      <c r="ES65" s="59"/>
      <c r="ET65" s="59"/>
      <c r="EU65" s="59"/>
      <c r="EV65" s="59"/>
      <c r="EW65" s="59"/>
      <c r="EX65" s="59"/>
      <c r="EY65" s="59"/>
      <c r="EZ65" s="59"/>
      <c r="FA65" s="59"/>
      <c r="FB65" s="59"/>
      <c r="FC65" s="59"/>
      <c r="FD65" s="59"/>
      <c r="FE65" s="59"/>
      <c r="FF65" s="59"/>
      <c r="FG65" s="59"/>
      <c r="FH65" s="59"/>
      <c r="FI65" s="59"/>
      <c r="FJ65" s="59"/>
      <c r="FK65" s="59"/>
      <c r="FL65" s="59"/>
      <c r="FM65" s="58"/>
      <c r="FN65" s="58"/>
      <c r="FO65" s="58"/>
      <c r="FP65" s="58"/>
      <c r="FQ65" s="58"/>
      <c r="FR65" s="58"/>
      <c r="FS65" s="58"/>
      <c r="FT65" s="59"/>
      <c r="FU65" s="59"/>
      <c r="FV65" s="59"/>
      <c r="FW65" s="59"/>
      <c r="FX65" s="59"/>
      <c r="FY65" s="59"/>
      <c r="FZ65" s="59"/>
      <c r="GA65" s="59"/>
      <c r="GB65" s="59"/>
      <c r="GC65" s="59"/>
      <c r="GD65" s="59"/>
      <c r="GE65" s="59"/>
      <c r="GF65" s="59"/>
      <c r="GG65" s="59"/>
      <c r="GH65" s="58"/>
      <c r="GI65" s="59"/>
      <c r="GJ65" s="59"/>
      <c r="GK65" s="59"/>
      <c r="GQ65" s="59"/>
      <c r="GR65" s="33"/>
      <c r="GS65" s="33"/>
      <c r="GT65" s="33"/>
      <c r="GU65" s="33"/>
      <c r="GV65" s="33"/>
      <c r="GW65" s="33"/>
      <c r="GX65" s="1"/>
      <c r="GY65" s="1"/>
      <c r="GZ65" s="1"/>
      <c r="HA65" s="1"/>
      <c r="HB65" s="1"/>
      <c r="HC65" s="1"/>
    </row>
    <row r="66" spans="1:211" ht="15.75" customHeight="1" thickBot="1" x14ac:dyDescent="0.3">
      <c r="C66" s="3"/>
      <c r="D66" s="3"/>
      <c r="E66" s="3"/>
      <c r="F66" s="3"/>
      <c r="G66" s="3" t="s">
        <v>2</v>
      </c>
      <c r="H66" s="3" t="s">
        <v>3</v>
      </c>
      <c r="I66" s="3" t="s">
        <v>320</v>
      </c>
      <c r="J66" s="3" t="s">
        <v>11</v>
      </c>
      <c r="K66" s="3" t="s">
        <v>12</v>
      </c>
      <c r="L66" s="3"/>
      <c r="M66" s="3"/>
      <c r="N66" s="3" t="s">
        <v>4</v>
      </c>
      <c r="O66" s="3" t="s">
        <v>180</v>
      </c>
      <c r="P66" s="3" t="s">
        <v>181</v>
      </c>
      <c r="Q66" s="3" t="s">
        <v>182</v>
      </c>
      <c r="R66" s="3" t="s">
        <v>8</v>
      </c>
      <c r="S66" s="3" t="s">
        <v>9</v>
      </c>
      <c r="T66" s="3" t="s">
        <v>196</v>
      </c>
      <c r="U66" s="3"/>
      <c r="V66" s="3" t="s">
        <v>63</v>
      </c>
      <c r="W66" s="3" t="s">
        <v>64</v>
      </c>
      <c r="X66" s="3" t="s">
        <v>10</v>
      </c>
      <c r="Y66" s="3"/>
      <c r="Z66" s="3"/>
      <c r="AA66" s="3"/>
      <c r="AB66" s="3"/>
      <c r="AC66" s="26"/>
      <c r="AD66" s="191"/>
      <c r="AE66" s="191"/>
      <c r="AF66" s="191"/>
      <c r="AG66" s="191"/>
      <c r="AH66" s="191"/>
      <c r="AI66" s="191"/>
      <c r="AJ66" s="191"/>
      <c r="AK66" s="191"/>
      <c r="AL66" s="191"/>
      <c r="AM66" s="191"/>
      <c r="AN66" s="191"/>
      <c r="AO66" s="191"/>
      <c r="AP66" s="78"/>
      <c r="AQ66" s="78"/>
      <c r="AR66" s="78"/>
      <c r="AS66" s="78"/>
      <c r="AT66" s="78"/>
      <c r="AU66" s="78"/>
      <c r="AV66" s="5"/>
      <c r="AW66" s="9"/>
      <c r="AX66" s="65"/>
      <c r="AY66" s="118"/>
      <c r="AZ66" s="32"/>
      <c r="BA66" s="71"/>
      <c r="BB66" s="31"/>
      <c r="BC66" s="31"/>
      <c r="BD66" s="32"/>
      <c r="BE66" s="31"/>
      <c r="BF66" s="31"/>
      <c r="BG66" s="31"/>
      <c r="BI66" s="32"/>
      <c r="BJ66" s="31"/>
      <c r="BK66" s="31"/>
      <c r="BL66" s="31"/>
      <c r="BM66" s="31"/>
      <c r="BN66" s="39"/>
      <c r="BO66" s="31"/>
      <c r="BP66" s="32"/>
      <c r="BQ66" s="31"/>
      <c r="BR66" s="31"/>
      <c r="BS66" s="31"/>
      <c r="BT66" s="31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1"/>
      <c r="CR66" s="41"/>
      <c r="CS66" s="41"/>
      <c r="CT66" s="41"/>
      <c r="CU66" s="41"/>
      <c r="CV66" s="41"/>
      <c r="CW66" s="41"/>
      <c r="CX66" s="41"/>
      <c r="CY66" s="40"/>
      <c r="CZ66" s="40"/>
      <c r="DA66" s="40"/>
      <c r="DB66" s="40"/>
      <c r="DC66" s="31"/>
      <c r="DD66" s="41"/>
      <c r="DE66" s="40"/>
      <c r="DF66" s="41"/>
      <c r="DG66" s="31"/>
      <c r="DH66" s="31"/>
      <c r="DI66" s="40"/>
      <c r="DJ66" s="40"/>
      <c r="DK66" s="40"/>
      <c r="DL66" s="40"/>
      <c r="DM66" s="40"/>
      <c r="DN66" s="40"/>
      <c r="DO66" s="40"/>
      <c r="DP66" s="40"/>
      <c r="DQ66" s="40"/>
      <c r="DR66" s="42"/>
      <c r="DS66" s="42"/>
      <c r="DT66" s="43"/>
      <c r="DU66" s="53"/>
      <c r="DV66" s="42"/>
      <c r="DW66" s="42"/>
      <c r="DX66" s="42"/>
      <c r="DY66" s="42"/>
      <c r="DZ66" s="42"/>
      <c r="EA66" s="31"/>
      <c r="EB66" s="31"/>
      <c r="EC66" s="31"/>
      <c r="ED66" s="31"/>
      <c r="EE66" s="31"/>
      <c r="EF66" s="31"/>
      <c r="EG66" s="41"/>
      <c r="EH66" s="41"/>
      <c r="EI66" s="41"/>
      <c r="EJ66" s="40"/>
      <c r="EK66" s="40"/>
      <c r="EL66" s="40"/>
      <c r="EM66" s="40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32"/>
      <c r="FL66" s="31"/>
      <c r="FM66" s="32"/>
      <c r="FN66" s="32"/>
      <c r="FO66" s="32"/>
      <c r="FP66" s="32"/>
      <c r="FQ66" s="32"/>
      <c r="FR66" s="32"/>
      <c r="FS66" s="32"/>
      <c r="FT66" s="32"/>
      <c r="FU66" s="32"/>
      <c r="FV66" s="31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1"/>
      <c r="GH66" s="32"/>
      <c r="GI66" s="32"/>
      <c r="GJ66" s="32"/>
      <c r="GK66" s="41"/>
      <c r="GQ66" s="31"/>
      <c r="GR66" s="41"/>
      <c r="GS66" s="41"/>
      <c r="GT66" s="41"/>
      <c r="GU66" s="41"/>
      <c r="GV66" s="41"/>
      <c r="GW66" s="41"/>
      <c r="GX66" s="5"/>
      <c r="GY66" s="5"/>
      <c r="GZ66" s="5"/>
      <c r="HA66" s="5"/>
      <c r="HB66" s="5"/>
      <c r="HC66" s="5"/>
    </row>
    <row r="67" spans="1:211" ht="15.75" customHeight="1" x14ac:dyDescent="0.25">
      <c r="C67" s="13"/>
      <c r="D67" s="13"/>
      <c r="E67" s="13"/>
      <c r="F67" s="13"/>
      <c r="G67" s="13"/>
      <c r="H67" s="13"/>
      <c r="I67" s="13"/>
      <c r="J67" s="165"/>
      <c r="K67" s="166"/>
      <c r="L67" s="204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26"/>
      <c r="AD67" s="191"/>
      <c r="AE67" s="191"/>
      <c r="AF67" s="191"/>
      <c r="AG67" s="191"/>
      <c r="AH67" s="191"/>
      <c r="AI67" s="191"/>
      <c r="AJ67" s="191"/>
      <c r="AK67" s="191"/>
      <c r="AL67" s="191"/>
      <c r="AM67" s="191"/>
      <c r="AN67" s="191"/>
      <c r="AO67" s="191"/>
      <c r="AP67" s="79"/>
      <c r="AQ67" s="80"/>
      <c r="AR67" s="80"/>
      <c r="AS67" s="80"/>
      <c r="AT67" s="80"/>
      <c r="AU67" s="80"/>
      <c r="AV67" s="11"/>
      <c r="AW67" s="11"/>
      <c r="AX67" s="66"/>
      <c r="AY67" s="118"/>
      <c r="AZ67" s="11"/>
      <c r="BA67" s="66"/>
      <c r="BB67" s="11"/>
      <c r="BC67" s="11"/>
      <c r="BD67" s="11"/>
      <c r="BE67" s="11"/>
      <c r="BF67" s="11"/>
      <c r="BG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53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</row>
    <row r="68" spans="1:211" ht="15.75" customHeight="1" x14ac:dyDescent="0.25">
      <c r="C68" s="26"/>
      <c r="D68" s="39" t="s">
        <v>171</v>
      </c>
      <c r="E68" s="26"/>
      <c r="F68" s="26"/>
      <c r="G68" s="36">
        <f t="shared" ref="G68:T68" si="162">SUBTOTAL(102,G2:G65)</f>
        <v>27</v>
      </c>
      <c r="H68" s="36">
        <f t="shared" si="162"/>
        <v>27</v>
      </c>
      <c r="I68" s="36">
        <f t="shared" ref="I68" si="163">SUBTOTAL(102,I2:I65)</f>
        <v>27</v>
      </c>
      <c r="J68" s="167">
        <f>SUBTOTAL(102,J2:J65)</f>
        <v>27</v>
      </c>
      <c r="K68" s="168">
        <f>SUBTOTAL(102,K2:K65)</f>
        <v>27</v>
      </c>
      <c r="L68" s="36"/>
      <c r="M68" s="36">
        <f>SUBTOTAL(102,M2:M65)</f>
        <v>27</v>
      </c>
      <c r="N68" s="36">
        <f t="shared" si="162"/>
        <v>27</v>
      </c>
      <c r="O68" s="36">
        <f t="shared" si="162"/>
        <v>27</v>
      </c>
      <c r="P68" s="36">
        <f t="shared" si="162"/>
        <v>27</v>
      </c>
      <c r="Q68" s="36">
        <f t="shared" si="162"/>
        <v>27</v>
      </c>
      <c r="R68" s="36">
        <f t="shared" si="162"/>
        <v>27</v>
      </c>
      <c r="S68" s="36">
        <f t="shared" si="162"/>
        <v>27</v>
      </c>
      <c r="T68" s="36">
        <f t="shared" si="162"/>
        <v>27</v>
      </c>
      <c r="U68" s="36"/>
      <c r="V68" s="36">
        <f>SUBTOTAL(102,V2:V65)</f>
        <v>27</v>
      </c>
      <c r="W68" s="36">
        <f>SUBTOTAL(102,W2:W65)</f>
        <v>27</v>
      </c>
      <c r="X68" s="36">
        <f>SUBTOTAL(102,X2:X65)</f>
        <v>27</v>
      </c>
      <c r="Y68" s="36"/>
      <c r="Z68" s="36"/>
      <c r="AA68" s="36"/>
      <c r="AB68" s="36"/>
      <c r="AC68" s="36"/>
      <c r="AD68" s="196">
        <f>SUM(AD18:AD67)</f>
        <v>-78</v>
      </c>
      <c r="AE68" s="196">
        <f t="shared" ref="AE68:AM68" si="164">SUM(AE18:AE67)</f>
        <v>138.29999999999998</v>
      </c>
      <c r="AF68" s="196">
        <f t="shared" si="164"/>
        <v>0</v>
      </c>
      <c r="AG68" s="196">
        <f t="shared" si="164"/>
        <v>0</v>
      </c>
      <c r="AH68" s="196">
        <f t="shared" si="164"/>
        <v>-45</v>
      </c>
      <c r="AI68" s="196">
        <f t="shared" si="164"/>
        <v>95.95</v>
      </c>
      <c r="AJ68" s="196">
        <f t="shared" si="164"/>
        <v>-37.5</v>
      </c>
      <c r="AK68" s="196">
        <f t="shared" si="164"/>
        <v>162.35</v>
      </c>
      <c r="AL68" s="196">
        <f t="shared" si="164"/>
        <v>-12</v>
      </c>
      <c r="AM68" s="196">
        <f t="shared" si="164"/>
        <v>0</v>
      </c>
      <c r="AN68" s="196">
        <f>AD8+AF68+AH68+AJ68+AL68+AD68</f>
        <v>-172.5</v>
      </c>
      <c r="AO68" s="196">
        <f>AE8+AG68+AI68+AK68+AM68+AE68</f>
        <v>396.6</v>
      </c>
      <c r="AP68" s="57"/>
      <c r="AQ68" s="79"/>
      <c r="AR68" s="79"/>
      <c r="AS68" s="79"/>
      <c r="AT68" s="79"/>
      <c r="AU68" s="79"/>
      <c r="AV68" s="2"/>
      <c r="AW68" s="2"/>
      <c r="AX68" s="67"/>
      <c r="AY68" s="118"/>
      <c r="AZ68" s="36"/>
      <c r="BA68" s="73"/>
      <c r="BB68" s="39"/>
      <c r="BC68" s="39"/>
      <c r="BD68" s="39"/>
      <c r="BE68" s="33"/>
      <c r="BF68" s="39"/>
      <c r="BG68" s="39"/>
      <c r="BI68" s="39"/>
      <c r="BJ68" s="39"/>
      <c r="BK68" s="33"/>
      <c r="BL68" s="33"/>
      <c r="BM68" s="39"/>
      <c r="BN68" s="33"/>
      <c r="BO68" s="36">
        <f>SUBTOTAL(102,BO2:BO65)</f>
        <v>27</v>
      </c>
      <c r="BP68" s="36">
        <f>SUBTOTAL(102,BP2:BP65)</f>
        <v>27</v>
      </c>
      <c r="BQ68" s="36"/>
      <c r="BR68" s="39" t="s">
        <v>171</v>
      </c>
      <c r="BS68" s="36">
        <f t="shared" ref="BS68:DB68" si="165">SUBTOTAL(102,BS2:BS65)</f>
        <v>27</v>
      </c>
      <c r="BT68" s="36">
        <f t="shared" si="165"/>
        <v>27</v>
      </c>
      <c r="BU68" s="36">
        <f t="shared" si="165"/>
        <v>27</v>
      </c>
      <c r="BV68" s="36">
        <f t="shared" si="165"/>
        <v>27</v>
      </c>
      <c r="BW68" s="36">
        <f t="shared" si="165"/>
        <v>27</v>
      </c>
      <c r="BX68" s="36">
        <f t="shared" si="165"/>
        <v>27</v>
      </c>
      <c r="BY68" s="36">
        <f t="shared" si="165"/>
        <v>27</v>
      </c>
      <c r="BZ68" s="36">
        <f t="shared" si="165"/>
        <v>27</v>
      </c>
      <c r="CA68" s="36">
        <f t="shared" si="165"/>
        <v>27</v>
      </c>
      <c r="CB68" s="36">
        <f t="shared" si="165"/>
        <v>27</v>
      </c>
      <c r="CC68" s="36">
        <f t="shared" si="165"/>
        <v>27</v>
      </c>
      <c r="CD68" s="36">
        <f t="shared" si="165"/>
        <v>27</v>
      </c>
      <c r="CE68" s="36">
        <f t="shared" si="165"/>
        <v>27</v>
      </c>
      <c r="CF68" s="36">
        <f t="shared" si="165"/>
        <v>27</v>
      </c>
      <c r="CG68" s="36">
        <f t="shared" si="165"/>
        <v>27</v>
      </c>
      <c r="CH68" s="36">
        <f t="shared" si="165"/>
        <v>27</v>
      </c>
      <c r="CI68" s="36">
        <f t="shared" si="165"/>
        <v>27</v>
      </c>
      <c r="CJ68" s="36">
        <f t="shared" si="165"/>
        <v>27</v>
      </c>
      <c r="CK68" s="36">
        <f t="shared" si="165"/>
        <v>27</v>
      </c>
      <c r="CL68" s="36">
        <f t="shared" si="165"/>
        <v>27</v>
      </c>
      <c r="CM68" s="36">
        <f t="shared" si="165"/>
        <v>27</v>
      </c>
      <c r="CN68" s="36">
        <f t="shared" si="165"/>
        <v>27</v>
      </c>
      <c r="CO68" s="36">
        <f t="shared" si="165"/>
        <v>27</v>
      </c>
      <c r="CP68" s="36">
        <f t="shared" si="165"/>
        <v>27</v>
      </c>
      <c r="CQ68" s="36">
        <f t="shared" si="165"/>
        <v>27</v>
      </c>
      <c r="CR68" s="36">
        <f t="shared" si="165"/>
        <v>27</v>
      </c>
      <c r="CS68" s="36">
        <f t="shared" si="165"/>
        <v>27</v>
      </c>
      <c r="CT68" s="36">
        <f t="shared" si="165"/>
        <v>27</v>
      </c>
      <c r="CU68" s="36">
        <f t="shared" si="165"/>
        <v>27</v>
      </c>
      <c r="CV68" s="36">
        <f t="shared" si="165"/>
        <v>27</v>
      </c>
      <c r="CW68" s="36">
        <f t="shared" si="165"/>
        <v>27</v>
      </c>
      <c r="CX68" s="36">
        <f t="shared" si="165"/>
        <v>27</v>
      </c>
      <c r="CY68" s="36">
        <f t="shared" si="165"/>
        <v>27</v>
      </c>
      <c r="CZ68" s="36">
        <f t="shared" si="165"/>
        <v>27</v>
      </c>
      <c r="DA68" s="36">
        <f t="shared" si="165"/>
        <v>27</v>
      </c>
      <c r="DB68" s="36">
        <f t="shared" si="165"/>
        <v>27</v>
      </c>
      <c r="DC68" s="37"/>
      <c r="DD68" s="39"/>
      <c r="DE68" s="39" t="s">
        <v>171</v>
      </c>
      <c r="DF68" s="39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2"/>
      <c r="DV68" s="36"/>
      <c r="DW68" s="36"/>
      <c r="DX68" s="36"/>
      <c r="DY68" s="36"/>
      <c r="DZ68" s="36"/>
      <c r="EA68" s="36"/>
      <c r="EB68" s="36"/>
      <c r="EC68" s="36"/>
      <c r="ED68" s="37"/>
      <c r="EE68" s="37"/>
      <c r="EF68" s="44"/>
      <c r="EG68" s="44"/>
      <c r="EH68" s="37"/>
      <c r="EI68" s="39" t="s">
        <v>171</v>
      </c>
      <c r="EJ68" s="36"/>
      <c r="EK68" s="36"/>
      <c r="EL68" s="36"/>
      <c r="EM68" s="36"/>
      <c r="EN68" s="36"/>
      <c r="EO68" s="36"/>
      <c r="EP68" s="36"/>
      <c r="EQ68" s="36"/>
      <c r="ER68" s="36"/>
      <c r="ES68" s="33"/>
      <c r="ET68" s="33"/>
      <c r="EU68" s="37"/>
      <c r="EV68" s="36"/>
      <c r="EW68" s="36"/>
      <c r="EX68" s="36"/>
      <c r="EY68" s="36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6"/>
      <c r="FM68" s="37"/>
      <c r="FN68" s="37"/>
      <c r="FO68" s="37"/>
      <c r="FP68" s="37"/>
      <c r="FQ68" s="37"/>
      <c r="FR68" s="37"/>
      <c r="FS68" s="37"/>
      <c r="FT68" s="37"/>
      <c r="FU68" s="39" t="s">
        <v>171</v>
      </c>
      <c r="FV68" s="37"/>
      <c r="FW68" s="36">
        <f>SUBTOTAL(102,FW2:FW65)</f>
        <v>27</v>
      </c>
      <c r="FX68" s="2">
        <f>SUBTOTAL(102,FX2:FX65)</f>
        <v>27</v>
      </c>
      <c r="FY68" s="2">
        <f>SUBTOTAL(102,FY2:FY65)</f>
        <v>27</v>
      </c>
      <c r="FZ68" s="2">
        <f>SUBTOTAL(102,FZ2:FZ65)</f>
        <v>27</v>
      </c>
      <c r="GA68" s="36"/>
      <c r="GB68" s="36"/>
      <c r="GC68" s="36"/>
      <c r="GD68" s="2">
        <f t="shared" ref="GD68:GQ68" si="166">SUBTOTAL(102,GD2:GD65)</f>
        <v>27</v>
      </c>
      <c r="GE68" s="2">
        <f t="shared" si="166"/>
        <v>27</v>
      </c>
      <c r="GF68" s="2">
        <f t="shared" si="166"/>
        <v>27</v>
      </c>
      <c r="GG68" s="2"/>
      <c r="GH68" s="2"/>
      <c r="GI68" s="2">
        <f t="shared" si="166"/>
        <v>11</v>
      </c>
      <c r="GJ68" s="2">
        <f t="shared" si="166"/>
        <v>11</v>
      </c>
      <c r="GK68" s="2">
        <f t="shared" si="166"/>
        <v>27</v>
      </c>
      <c r="GQ68" s="2">
        <f t="shared" si="166"/>
        <v>27</v>
      </c>
      <c r="GR68" s="36"/>
      <c r="GS68" s="36"/>
      <c r="GT68" s="36"/>
      <c r="GU68" s="36"/>
      <c r="GV68" s="36"/>
      <c r="GW68" s="33"/>
      <c r="GX68" s="1"/>
      <c r="GY68" s="1"/>
      <c r="GZ68" s="1"/>
      <c r="HA68" s="10"/>
      <c r="HB68" s="1"/>
      <c r="HC68" s="2"/>
    </row>
    <row r="69" spans="1:211" ht="15.75" customHeight="1" x14ac:dyDescent="0.25">
      <c r="C69" s="26"/>
      <c r="D69" s="39" t="s">
        <v>172</v>
      </c>
      <c r="E69" s="26"/>
      <c r="F69" s="26"/>
      <c r="G69" s="44" cm="1">
        <f t="array" aca="1" ref="G69" ca="1">SUMPRODUCT((G$2:G$65=1)*(SUBTOTAL(103,OFFSET(G$2,ROW(G$2:G$65)-MIN(ROW(G$2:G$65)),0))))/G$68*100</f>
        <v>25.925925925925924</v>
      </c>
      <c r="H69" s="44" cm="1">
        <f t="array" aca="1" ref="H69" ca="1">SUMPRODUCT((H$2:H$65=1)*(SUBTOTAL(103,OFFSET(H$2,ROW(H$2:H$65)-MIN(ROW(H$2:H$65)),0))))/H$68*100</f>
        <v>33.333333333333329</v>
      </c>
      <c r="I69" s="44" cm="1">
        <f t="array" aca="1" ref="I69" ca="1">SUMPRODUCT((I$2:I$65=1)*(SUBTOTAL(103,OFFSET(I$2,ROW(I$2:I$65)-MIN(ROW(I$2:I$65)),0))))/I$68*100</f>
        <v>37.037037037037038</v>
      </c>
      <c r="J69" s="169" cm="1">
        <f t="array" aca="1" ref="J69" ca="1">SUMPRODUCT((J$2:J$65=1)*(SUBTOTAL(103,OFFSET(J$2,ROW(J$2:J$65)-MIN(ROW(J$2:J$65)),0))))/J$68*100</f>
        <v>37.037037037037038</v>
      </c>
      <c r="K69" s="170" cm="1">
        <f t="array" aca="1" ref="K69" ca="1">SUMPRODUCT((K$2:K$65=1)*(SUBTOTAL(103,OFFSET(K$2,ROW(K$2:K$65)-MIN(ROW(K$2:K$65)),0))))/K$68*100</f>
        <v>25.925925925925924</v>
      </c>
      <c r="L69" s="44"/>
      <c r="M69" s="44" cm="1">
        <f t="array" aca="1" ref="M69" ca="1">SUMPRODUCT((M$2:M$65=1)*(SUBTOTAL(103,OFFSET(M$2,ROW(M$2:M$65)-MIN(ROW(M$2:M$65)),0))))/M$68*100</f>
        <v>37.037037037037038</v>
      </c>
      <c r="N69" s="44" cm="1">
        <f t="array" aca="1" ref="N69" ca="1">SUMPRODUCT((N$2:N$65=1)*(SUBTOTAL(103,OFFSET(N$2,ROW(N$2:N$65)-MIN(ROW(N$2:N$65)),0))))/N$68*100</f>
        <v>25.925925925925924</v>
      </c>
      <c r="O69" s="44" cm="1">
        <f t="array" aca="1" ref="O69" ca="1">SUMPRODUCT((O$2:O$65=1)*(SUBTOTAL(103,OFFSET(O$2,ROW(O$2:O$65)-MIN(ROW(O$2:O$65)),0))))/O$68*100</f>
        <v>14.814814814814813</v>
      </c>
      <c r="P69" s="44" cm="1">
        <f t="array" aca="1" ref="P69" ca="1">SUMPRODUCT((P$2:P$65=1)*(SUBTOTAL(103,OFFSET(P$2,ROW(P$2:P$65)-MIN(ROW(P$2:P$65)),0))))/P$68*100</f>
        <v>7.4074074074074066</v>
      </c>
      <c r="Q69" s="44" cm="1">
        <f t="array" aca="1" ref="Q69" ca="1">SUMPRODUCT((Q$2:Q$65=1)*(SUBTOTAL(103,OFFSET(Q$2,ROW(Q$2:Q$65)-MIN(ROW(Q$2:Q$65)),0))))/Q$68*100</f>
        <v>25.925925925925924</v>
      </c>
      <c r="R69" s="44" cm="1">
        <f t="array" aca="1" ref="R69" ca="1">SUMPRODUCT((R$2:R$65=1)*(SUBTOTAL(103,OFFSET(R$2,ROW(R$2:R$65)-MIN(ROW(R$2:R$65)),0))))/R$68*100</f>
        <v>25.925925925925924</v>
      </c>
      <c r="S69" s="44" cm="1">
        <f t="array" aca="1" ref="S69" ca="1">SUMPRODUCT((S$2:S$65=1)*(SUBTOTAL(103,OFFSET(S$2,ROW(S$2:S$65)-MIN(ROW(S$2:S$65)),0))))/S$68*100</f>
        <v>37.037037037037038</v>
      </c>
      <c r="T69" s="44" cm="1">
        <f t="array" aca="1" ref="T69" ca="1">SUMPRODUCT((T$2:T$65=1)*(SUBTOTAL(103,OFFSET(T$2,ROW(T$2:T$65)-MIN(ROW(T$2:T$65)),0))))/T$68*100</f>
        <v>25.925925925925924</v>
      </c>
      <c r="U69" s="44"/>
      <c r="V69" s="44" cm="1">
        <f t="array" aca="1" ref="V69" ca="1">SUMPRODUCT((V$2:V$65=1)*(SUBTOTAL(103,OFFSET(V$2,ROW(V$2:V$65)-MIN(ROW(V$2:V$65)),0))))/V$68*100</f>
        <v>22.222222222222221</v>
      </c>
      <c r="W69" s="44" cm="1">
        <f t="array" aca="1" ref="W69" ca="1">SUMPRODUCT((W$2:W$65=1)*(SUBTOTAL(103,OFFSET(W$2,ROW(W$2:W$65)-MIN(ROW(W$2:W$65)),0))))/W$68*100</f>
        <v>7.4074074074074066</v>
      </c>
      <c r="X69" s="44" cm="1">
        <f t="array" aca="1" ref="X69" ca="1">SUMPRODUCT((X$2:X$65=1)*(SUBTOTAL(103,OFFSET(X$2,ROW(X$2:X$65)-MIN(ROW(X$2:X$65)),0))))/X$68*100</f>
        <v>22.222222222222221</v>
      </c>
      <c r="Y69" s="44"/>
      <c r="Z69" s="44"/>
      <c r="AA69" s="44"/>
      <c r="AB69" s="44"/>
      <c r="AC69" s="44"/>
      <c r="AD69" s="44"/>
      <c r="AE69" s="201">
        <f>AE68/AD68*-1</f>
        <v>1.7730769230769228</v>
      </c>
      <c r="AF69" s="201"/>
      <c r="AG69" s="201"/>
      <c r="AH69" s="201"/>
      <c r="AI69" s="201">
        <f>AI68/AH68*-1</f>
        <v>2.1322222222222225</v>
      </c>
      <c r="AJ69" s="201"/>
      <c r="AK69" s="201">
        <f>AK68/AJ68*-1</f>
        <v>4.3293333333333335</v>
      </c>
      <c r="AL69" s="201"/>
      <c r="AM69" s="201">
        <f>AM68/AL68*-1</f>
        <v>0</v>
      </c>
      <c r="AN69" s="16"/>
      <c r="AO69" s="201">
        <f>AO68/AN68*-1</f>
        <v>2.2991304347826089</v>
      </c>
      <c r="AP69" s="57"/>
      <c r="AQ69" s="81"/>
      <c r="AR69" s="81"/>
      <c r="AS69" s="81"/>
      <c r="AT69" s="81"/>
      <c r="AU69" s="81"/>
      <c r="AV69" s="16"/>
      <c r="AW69" s="16"/>
      <c r="AX69" s="68"/>
      <c r="AY69" s="118"/>
      <c r="AZ69" s="36"/>
      <c r="BA69" s="73"/>
      <c r="BB69" s="39"/>
      <c r="BC69" s="39"/>
      <c r="BD69" s="39"/>
      <c r="BE69" s="39"/>
      <c r="BF69" s="39"/>
      <c r="BG69" s="39"/>
      <c r="BI69" s="39"/>
      <c r="BJ69" s="39"/>
      <c r="BK69" s="45"/>
      <c r="BL69" s="33"/>
      <c r="BM69" s="39"/>
      <c r="BN69" s="45"/>
      <c r="BO69" s="44" cm="1">
        <f t="array" aca="1" ref="BO69" ca="1">SUMPRODUCT((BO$2:BO$65=1)*(SUBTOTAL(103,OFFSET(BO$2,ROW(BO$2:BO$65)-MIN(ROW(BO$2:BO$65)),0))))/BO$68*100</f>
        <v>11.111111111111111</v>
      </c>
      <c r="BP69" s="44" cm="1">
        <f t="array" aca="1" ref="BP69" ca="1">SUMPRODUCT((BP$2:BP$65=1)*(SUBTOTAL(103,OFFSET(BP$2,ROW(BP$2:BP$65)-MIN(ROW(BP$2:BP$65)),0))))/BP$68*100</f>
        <v>14.814814814814813</v>
      </c>
      <c r="BQ69" s="44"/>
      <c r="BR69" s="39" t="s">
        <v>172</v>
      </c>
      <c r="BS69" s="44" cm="1">
        <f t="array" aca="1" ref="BS69" ca="1">SUMPRODUCT((BS$2:BS$65=1)*(SUBTOTAL(103,OFFSET(BS$2,ROW(BS$2:BS$65)-MIN(ROW(BS$2:BS$65)),0))))/BS$68*100</f>
        <v>25.925925925925924</v>
      </c>
      <c r="BT69" s="44" cm="1">
        <f t="array" aca="1" ref="BT69" ca="1">SUMPRODUCT((BT$2:BT$65=1)*(SUBTOTAL(103,OFFSET(BT$2,ROW(BT$2:BT$65)-MIN(ROW(BT$2:BT$65)),0))))/BT$68*100</f>
        <v>33.333333333333329</v>
      </c>
      <c r="BU69" s="44" cm="1">
        <f t="array" aca="1" ref="BU69" ca="1">SUMPRODUCT((BU$2:BU$65=1)*(SUBTOTAL(103,OFFSET(BU$2,ROW(BU$2:BU$65)-MIN(ROW(BU$2:BU$65)),0))))/BU$68*100</f>
        <v>25.925925925925924</v>
      </c>
      <c r="BV69" s="44" cm="1">
        <f t="array" aca="1" ref="BV69" ca="1">SUMPRODUCT((BV$2:BV$65=1)*(SUBTOTAL(103,OFFSET(BV$2,ROW(BV$2:BV$65)-MIN(ROW(BV$2:BV$65)),0))))/BV$68*100</f>
        <v>25.925925925925924</v>
      </c>
      <c r="BW69" s="44" cm="1">
        <f t="array" aca="1" ref="BW69" ca="1">SUMPRODUCT((BW$2:BW$65=1)*(SUBTOTAL(103,OFFSET(BW$2,ROW(BW$2:BW$65)-MIN(ROW(BW$2:BW$65)),0))))/BW$68*100</f>
        <v>25.925925925925924</v>
      </c>
      <c r="BX69" s="44" cm="1">
        <f t="array" aca="1" ref="BX69" ca="1">SUMPRODUCT((BX$2:BX$65=1)*(SUBTOTAL(103,OFFSET(BX$2,ROW(BX$2:BX$65)-MIN(ROW(BX$2:BX$65)),0))))/BX$68*100</f>
        <v>40.74074074074074</v>
      </c>
      <c r="BY69" s="44" cm="1">
        <f t="array" aca="1" ref="BY69" ca="1">SUMPRODUCT((BY$2:BY$65=1)*(SUBTOTAL(103,OFFSET(BY$2,ROW(BY$2:BY$65)-MIN(ROW(BY$2:BY$65)),0))))/BY$68*100</f>
        <v>22.222222222222221</v>
      </c>
      <c r="BZ69" s="44" cm="1">
        <f t="array" aca="1" ref="BZ69" ca="1">SUMPRODUCT((BZ$2:BZ$65=1)*(SUBTOTAL(103,OFFSET(BZ$2,ROW(BZ$2:BZ$65)-MIN(ROW(BZ$2:BZ$65)),0))))/BZ$68*100</f>
        <v>33.333333333333329</v>
      </c>
      <c r="CA69" s="44" cm="1">
        <f t="array" aca="1" ref="CA69" ca="1">SUMPRODUCT((CA$2:CA$65=1)*(SUBTOTAL(103,OFFSET(CA$2,ROW(CA$2:CA$65)-MIN(ROW(CA$2:CA$65)),0))))/CA$68*100</f>
        <v>7.4074074074074066</v>
      </c>
      <c r="CB69" s="44" cm="1">
        <f t="array" aca="1" ref="CB69" ca="1">SUMPRODUCT((CB$2:CB$65=1)*(SUBTOTAL(103,OFFSET(CB$2,ROW(CB$2:CB$65)-MIN(ROW(CB$2:CB$65)),0))))/CB$68*100</f>
        <v>33.333333333333329</v>
      </c>
      <c r="CC69" s="44" cm="1">
        <f t="array" aca="1" ref="CC69" ca="1">SUMPRODUCT((CC$2:CC$65=1)*(SUBTOTAL(103,OFFSET(CC$2,ROW(CC$2:CC$65)-MIN(ROW(CC$2:CC$65)),0))))/CC$68*100</f>
        <v>7.4074074074074066</v>
      </c>
      <c r="CD69" s="44" cm="1">
        <f t="array" aca="1" ref="CD69" ca="1">SUMPRODUCT((CD$2:CD$65=1)*(SUBTOTAL(103,OFFSET(CD$2,ROW(CD$2:CD$65)-MIN(ROW(CD$2:CD$65)),0))))/CD$68*100</f>
        <v>33.333333333333329</v>
      </c>
      <c r="CE69" s="44" cm="1">
        <f t="array" aca="1" ref="CE69" ca="1">SUMPRODUCT((CE$2:CE$65=1)*(SUBTOTAL(103,OFFSET(CE$2,ROW(CE$2:CE$65)-MIN(ROW(CE$2:CE$65)),0))))/CE$68*100</f>
        <v>33.333333333333329</v>
      </c>
      <c r="CF69" s="44" cm="1">
        <f t="array" aca="1" ref="CF69" ca="1">SUMPRODUCT((CF$2:CF$65=1)*(SUBTOTAL(103,OFFSET(CF$2,ROW(CF$2:CF$65)-MIN(ROW(CF$2:CF$65)),0))))/CF$68*100</f>
        <v>18.518518518518519</v>
      </c>
      <c r="CG69" s="44" cm="1">
        <f t="array" aca="1" ref="CG69" ca="1">SUMPRODUCT((CG$2:CG$65=1)*(SUBTOTAL(103,OFFSET(CG$2,ROW(CG$2:CG$65)-MIN(ROW(CG$2:CG$65)),0))))/CG$68*100</f>
        <v>33.333333333333329</v>
      </c>
      <c r="CH69" s="44" cm="1">
        <f t="array" aca="1" ref="CH69" ca="1">SUMPRODUCT((CH$2:CH$65=1)*(SUBTOTAL(103,OFFSET(CH$2,ROW(CH$2:CH$65)-MIN(ROW(CH$2:CH$65)),0))))/CH$68*100</f>
        <v>14.814814814814813</v>
      </c>
      <c r="CI69" s="44" cm="1">
        <f t="array" aca="1" ref="CI69" ca="1">SUMPRODUCT((CI$2:CI$65=1)*(SUBTOTAL(103,OFFSET(CI$2,ROW(CI$2:CI$65)-MIN(ROW(CI$2:CI$65)),0))))/CI$68*100</f>
        <v>40.74074074074074</v>
      </c>
      <c r="CJ69" s="44" cm="1">
        <f t="array" aca="1" ref="CJ69" ca="1">SUMPRODUCT((CJ$2:CJ$65=1)*(SUBTOTAL(103,OFFSET(CJ$2,ROW(CJ$2:CJ$65)-MIN(ROW(CJ$2:CJ$65)),0))))/CJ$68*100</f>
        <v>29.629629629629626</v>
      </c>
      <c r="CK69" s="44" cm="1">
        <f t="array" aca="1" ref="CK69" ca="1">SUMPRODUCT((CK$2:CK$65=1)*(SUBTOTAL(103,OFFSET(CK$2,ROW(CK$2:CK$65)-MIN(ROW(CK$2:CK$65)),0))))/CK$68*100</f>
        <v>7.4074074074074066</v>
      </c>
      <c r="CL69" s="44" cm="1">
        <f t="array" aca="1" ref="CL69" ca="1">SUMPRODUCT((CL$2:CL$65=1)*(SUBTOTAL(103,OFFSET(CL$2,ROW(CL$2:CL$65)-MIN(ROW(CL$2:CL$65)),0))))/CL$68*100</f>
        <v>37.037037037037038</v>
      </c>
      <c r="CM69" s="44" cm="1">
        <f t="array" aca="1" ref="CM69" ca="1">SUMPRODUCT((CM$2:CM$65=1)*(SUBTOTAL(103,OFFSET(CM$2,ROW(CM$2:CM$65)-MIN(ROW(CM$2:CM$65)),0))))/CM$68*100</f>
        <v>14.814814814814813</v>
      </c>
      <c r="CN69" s="44" cm="1">
        <f t="array" aca="1" ref="CN69" ca="1">SUMPRODUCT((CN$2:CN$65=1)*(SUBTOTAL(103,OFFSET(CN$2,ROW(CN$2:CN$65)-MIN(ROW(CN$2:CN$65)),0))))/CN$68*100</f>
        <v>7.4074074074074066</v>
      </c>
      <c r="CO69" s="44" cm="1">
        <f t="array" aca="1" ref="CO69" ca="1">SUMPRODUCT((CO$2:CO$65=1)*(SUBTOTAL(103,OFFSET(CO$2,ROW(CO$2:CO$65)-MIN(ROW(CO$2:CO$65)),0))))/CO$68*100</f>
        <v>25.925925925925924</v>
      </c>
      <c r="CP69" s="44" cm="1">
        <f t="array" aca="1" ref="CP69" ca="1">SUMPRODUCT((CP$2:CP$65=1)*(SUBTOTAL(103,OFFSET(CP$2,ROW(CP$2:CP$65)-MIN(ROW(CP$2:CP$65)),0))))/CP$68*100</f>
        <v>25.925925925925924</v>
      </c>
      <c r="CQ69" s="44" cm="1">
        <f t="array" aca="1" ref="CQ69" ca="1">SUMPRODUCT((CQ$2:CQ$65=1)*(SUBTOTAL(103,OFFSET(CQ$2,ROW(CQ$2:CQ$65)-MIN(ROW(CQ$2:CQ$65)),0))))/CQ$68*100</f>
        <v>0</v>
      </c>
      <c r="CR69" s="44" cm="1">
        <f t="array" aca="1" ref="CR69" ca="1">SUMPRODUCT((CR$2:CR$65=1)*(SUBTOTAL(103,OFFSET(CR$2,ROW(CR$2:CR$65)-MIN(ROW(CR$2:CR$65)),0))))/CR$68*100</f>
        <v>0</v>
      </c>
      <c r="CS69" s="44" cm="1">
        <f t="array" aca="1" ref="CS69" ca="1">SUMPRODUCT((CS$2:CS$65=1)*(SUBTOTAL(103,OFFSET(CS$2,ROW(CS$2:CS$65)-MIN(ROW(CS$2:CS$65)),0))))/CS$68*100</f>
        <v>0</v>
      </c>
      <c r="CT69" s="44" cm="1">
        <f t="array" aca="1" ref="CT69" ca="1">SUMPRODUCT((CT$2:CT$65=1)*(SUBTOTAL(103,OFFSET(CT$2,ROW(CT$2:CT$65)-MIN(ROW(CT$2:CT$65)),0))))/CT$68*100</f>
        <v>3.7037037037037033</v>
      </c>
      <c r="CU69" s="44" cm="1">
        <f t="array" aca="1" ref="CU69" ca="1">SUMPRODUCT((CU$2:CU$65=1)*(SUBTOTAL(103,OFFSET(CU$2,ROW(CU$2:CU$65)-MIN(ROW(CU$2:CU$65)),0))))/CU$68*100</f>
        <v>0</v>
      </c>
      <c r="CV69" s="44" cm="1">
        <f t="array" aca="1" ref="CV69" ca="1">SUMPRODUCT((CV$2:CV$65=1)*(SUBTOTAL(103,OFFSET(CV$2,ROW(CV$2:CV$65)-MIN(ROW(CV$2:CV$65)),0))))/CV$68*100</f>
        <v>3.7037037037037033</v>
      </c>
      <c r="CW69" s="44" cm="1">
        <f t="array" aca="1" ref="CW69" ca="1">SUMPRODUCT((CW$2:CW$65=1)*(SUBTOTAL(103,OFFSET(CW$2,ROW(CW$2:CW$65)-MIN(ROW(CW$2:CW$65)),0))))/CW$68*100</f>
        <v>0</v>
      </c>
      <c r="CX69" s="44" cm="1">
        <f t="array" aca="1" ref="CX69" ca="1">SUMPRODUCT((CX$2:CX$65=1)*(SUBTOTAL(103,OFFSET(CX$2,ROW(CX$2:CX$65)-MIN(ROW(CX$2:CX$65)),0))))/CX$68*100</f>
        <v>0</v>
      </c>
      <c r="CY69" s="44" cm="1">
        <f t="array" aca="1" ref="CY69" ca="1">SUMPRODUCT((CY$2:CY$65=1)*(SUBTOTAL(103,OFFSET(CY$2,ROW(CY$2:CY$65)-MIN(ROW(CY$2:CY$65)),0))))/CY$68*100</f>
        <v>25.925925925925924</v>
      </c>
      <c r="CZ69" s="44" cm="1">
        <f t="array" aca="1" ref="CZ69" ca="1">SUMPRODUCT((CZ$2:CZ$65=1)*(SUBTOTAL(103,OFFSET(CZ$2,ROW(CZ$2:CZ$65)-MIN(ROW(CZ$2:CZ$65)),0))))/CZ$68*100</f>
        <v>22.222222222222221</v>
      </c>
      <c r="DA69" s="44" cm="1">
        <f t="array" aca="1" ref="DA69" ca="1">SUMPRODUCT((DA$2:DA$65=1)*(SUBTOTAL(103,OFFSET(DA$2,ROW(DA$2:DA$65)-MIN(ROW(DA$2:DA$65)),0))))/DA$68*100</f>
        <v>7.4074074074074066</v>
      </c>
      <c r="DB69" s="44" cm="1">
        <f t="array" aca="1" ref="DB69" ca="1">SUMPRODUCT((DB$2:DB$65=1)*(SUBTOTAL(103,OFFSET(DB$2,ROW(DB$2:DB$65)-MIN(ROW(DB$2:DB$65)),0))))/DB$68*100</f>
        <v>22.222222222222221</v>
      </c>
      <c r="DC69" s="37"/>
      <c r="DD69" s="39"/>
      <c r="DE69" s="39" t="s">
        <v>172</v>
      </c>
      <c r="DF69" s="39"/>
      <c r="DG69" s="46"/>
      <c r="DH69" s="46"/>
      <c r="DI69" s="44"/>
      <c r="DJ69" s="44"/>
      <c r="DK69" s="44"/>
      <c r="DL69" s="44"/>
      <c r="DM69" s="44"/>
      <c r="DN69" s="44"/>
      <c r="DO69" s="44"/>
      <c r="DP69" s="44"/>
      <c r="DQ69" s="44"/>
      <c r="DR69" s="44"/>
      <c r="DS69" s="44"/>
      <c r="DT69" s="44"/>
      <c r="DU69" s="27"/>
      <c r="DV69" s="44"/>
      <c r="DW69" s="44"/>
      <c r="DX69" s="44"/>
      <c r="DY69" s="44"/>
      <c r="DZ69" s="44"/>
      <c r="EA69" s="44"/>
      <c r="EB69" s="44"/>
      <c r="EC69" s="44"/>
      <c r="ED69" s="37"/>
      <c r="EE69" s="37"/>
      <c r="EF69" s="44"/>
      <c r="EG69" s="44"/>
      <c r="EH69" s="37"/>
      <c r="EI69" s="39" t="s">
        <v>172</v>
      </c>
      <c r="EJ69" s="44"/>
      <c r="EK69" s="44"/>
      <c r="EL69" s="44"/>
      <c r="EM69" s="44"/>
      <c r="EN69" s="36"/>
      <c r="EO69" s="36"/>
      <c r="EP69" s="36"/>
      <c r="EQ69" s="36"/>
      <c r="ER69" s="36"/>
      <c r="ES69" s="33"/>
      <c r="ET69" s="33"/>
      <c r="EU69" s="37"/>
      <c r="EV69" s="44"/>
      <c r="EW69" s="44"/>
      <c r="EX69" s="44"/>
      <c r="EY69" s="44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44"/>
      <c r="FM69" s="37"/>
      <c r="FN69" s="37"/>
      <c r="FO69" s="37"/>
      <c r="FP69" s="37"/>
      <c r="FQ69" s="37"/>
      <c r="FR69" s="37"/>
      <c r="FS69" s="37"/>
      <c r="FT69" s="37"/>
      <c r="FU69" s="39" t="s">
        <v>172</v>
      </c>
      <c r="FV69" s="37"/>
      <c r="FW69" s="44" cm="1">
        <f t="array" aca="1" ref="FW69" ca="1">SUMPRODUCT((FW$2:FW$65=1)*(SUBTOTAL(103,OFFSET(FW$2,ROW(FW$2:FW$65)-MIN(ROW(FW$2:FW$65)),0))))/FW$68*100</f>
        <v>37.037037037037038</v>
      </c>
      <c r="FX69" s="27" cm="1">
        <f t="array" aca="1" ref="FX69" ca="1">SUMPRODUCT((FX$2:FX$65=1)*(SUBTOTAL(103,OFFSET(FX$2,ROW(FX$2:FX$65)-MIN(ROW(FX$2:FX$65)),0))))/FX$68*100</f>
        <v>37.037037037037038</v>
      </c>
      <c r="FY69" s="27" cm="1">
        <f t="array" aca="1" ref="FY69" ca="1">SUMPRODUCT((FY$2:FY$65=1)*(SUBTOTAL(103,OFFSET(FY$2,ROW(FY$2:FY$65)-MIN(ROW(FY$2:FY$65)),0))))/FY$68*100</f>
        <v>11.111111111111111</v>
      </c>
      <c r="FZ69" s="27" cm="1">
        <f t="array" aca="1" ref="FZ69" ca="1">SUMPRODUCT((FZ$2:FZ$65=1)*(SUBTOTAL(103,OFFSET(FZ$2,ROW(FZ$2:FZ$65)-MIN(ROW(FZ$2:FZ$65)),0))))/FZ$68*100</f>
        <v>22.222222222222221</v>
      </c>
      <c r="GA69" s="39"/>
      <c r="GB69" s="33"/>
      <c r="GC69" s="33"/>
      <c r="GD69" s="27" cm="1">
        <f t="array" aca="1" ref="GD69" ca="1">SUMPRODUCT((GD$2:GD$65=1)*(SUBTOTAL(103,OFFSET(GD$2,ROW(GD$2:GD$65)-MIN(ROW(GD$2:GD$65)),0))))/GD$68*100</f>
        <v>37.037037037037038</v>
      </c>
      <c r="GE69" s="27" cm="1">
        <f t="array" aca="1" ref="GE69" ca="1">SUMPRODUCT((GE$2:GE$65=1)*(SUBTOTAL(103,OFFSET(GE$2,ROW(GE$2:GE$65)-MIN(ROW(GE$2:GE$65)),0))))/GE$68*100</f>
        <v>25.925925925925924</v>
      </c>
      <c r="GF69" s="27" cm="1">
        <f t="array" aca="1" ref="GF69" ca="1">SUMPRODUCT((GF$2:GF$65=1)*(SUBTOTAL(103,OFFSET(GF$2,ROW(GF$2:GF$65)-MIN(ROW(GF$2:GF$65)),0))))/GF$68*100</f>
        <v>25.925925925925924</v>
      </c>
      <c r="GG69" s="27"/>
      <c r="GH69" s="27"/>
      <c r="GI69" s="27" cm="1">
        <f t="array" aca="1" ref="GI69" ca="1">SUMPRODUCT((GI$2:GI$65=1)*(SUBTOTAL(103,OFFSET(GI$2,ROW(GI$2:GI$65)-MIN(ROW(GI$2:GI$65)),0))))/GI$68*100</f>
        <v>27.27272727272727</v>
      </c>
      <c r="GJ69" s="27" cm="1">
        <f t="array" aca="1" ref="GJ69" ca="1">SUMPRODUCT((GJ$2:GJ$65=1)*(SUBTOTAL(103,OFFSET(GJ$2,ROW(GJ$2:GJ$65)-MIN(ROW(GJ$2:GJ$65)),0))))/GJ$68*100</f>
        <v>18.181818181818183</v>
      </c>
      <c r="GK69" s="27" cm="1">
        <f t="array" aca="1" ref="GK69" ca="1">SUMPRODUCT((GK$2:GK$65=1)*(SUBTOTAL(103,OFFSET(GK$2,ROW(GK$2:GK$65)-MIN(ROW(GK$2:GK$65)),0))))/GK$68*100</f>
        <v>11.111111111111111</v>
      </c>
      <c r="GQ69" s="27" cm="1">
        <f t="array" aca="1" ref="GQ69" ca="1">SUMPRODUCT((GQ$2:GQ$65=1)*(SUBTOTAL(103,OFFSET(GQ$2,ROW(GQ$2:GQ$65)-MIN(ROW(GQ$2:GQ$65)),0))))/GQ$68*100</f>
        <v>25.925925925925924</v>
      </c>
      <c r="GR69" s="44"/>
      <c r="GS69" s="44"/>
      <c r="GT69" s="44"/>
      <c r="GU69" s="44"/>
      <c r="GV69" s="44"/>
      <c r="GW69" s="33"/>
      <c r="GX69" s="15"/>
      <c r="GY69" s="15"/>
      <c r="GZ69" s="15"/>
      <c r="HA69" s="10"/>
      <c r="HB69" s="15"/>
      <c r="HC69" s="16"/>
    </row>
    <row r="70" spans="1:211" ht="15.75" customHeight="1" x14ac:dyDescent="0.25">
      <c r="C70" s="26"/>
      <c r="D70" s="39" t="s">
        <v>173</v>
      </c>
      <c r="E70" s="26"/>
      <c r="F70" s="26"/>
      <c r="G70" s="44" cm="1">
        <f t="array" aca="1" ref="G70" ca="1">SUMPRODUCT((G$2:G$65=2)*(SUBTOTAL(103,OFFSET(G$2,ROW(G$2:G$65)-MIN(ROW(G$2:G$65)),0))))/G$68*100</f>
        <v>25.925925925925924</v>
      </c>
      <c r="H70" s="44" cm="1">
        <f t="array" aca="1" ref="H70" ca="1">SUMPRODUCT((H$2:H$65=2)*(SUBTOTAL(103,OFFSET(H$2,ROW(H$2:H$65)-MIN(ROW(H$2:H$65)),0))))/H$68*100</f>
        <v>22.222222222222221</v>
      </c>
      <c r="I70" s="44" cm="1">
        <f t="array" aca="1" ref="I70" ca="1">SUMPRODUCT((I$2:I$65=2)*(SUBTOTAL(103,OFFSET(I$2,ROW(I$2:I$65)-MIN(ROW(I$2:I$65)),0))))/I$68*100</f>
        <v>11.111111111111111</v>
      </c>
      <c r="J70" s="169" cm="1">
        <f t="array" aca="1" ref="J70" ca="1">SUMPRODUCT((J$2:J$65=2)*(SUBTOTAL(103,OFFSET(J$2,ROW(J$2:J$65)-MIN(ROW(J$2:J$65)),0))))/J$68*100</f>
        <v>14.814814814814813</v>
      </c>
      <c r="K70" s="170" cm="1">
        <f t="array" aca="1" ref="K70" ca="1">SUMPRODUCT((K$2:K$65=2)*(SUBTOTAL(103,OFFSET(K$2,ROW(K$2:K$65)-MIN(ROW(K$2:K$65)),0))))/K$68*100</f>
        <v>14.814814814814813</v>
      </c>
      <c r="L70" s="44"/>
      <c r="M70" s="44" cm="1">
        <f t="array" aca="1" ref="M70" ca="1">SUMPRODUCT((M$2:M$65=2)*(SUBTOTAL(103,OFFSET(M$2,ROW(M$2:M$65)-MIN(ROW(M$2:M$65)),0))))/M$68*100</f>
        <v>29.629629629629626</v>
      </c>
      <c r="N70" s="44" cm="1">
        <f t="array" aca="1" ref="N70" ca="1">SUMPRODUCT((N$2:N$65=2)*(SUBTOTAL(103,OFFSET(N$2,ROW(N$2:N$65)-MIN(ROW(N$2:N$65)),0))))/N$68*100</f>
        <v>37.037037037037038</v>
      </c>
      <c r="O70" s="44" cm="1">
        <f t="array" aca="1" ref="O70" ca="1">SUMPRODUCT((O$2:O$65=2)*(SUBTOTAL(103,OFFSET(O$2,ROW(O$2:O$65)-MIN(ROW(O$2:O$65)),0))))/O$68*100</f>
        <v>22.222222222222221</v>
      </c>
      <c r="P70" s="44" cm="1">
        <f t="array" aca="1" ref="P70" ca="1">SUMPRODUCT((P$2:P$65=2)*(SUBTOTAL(103,OFFSET(P$2,ROW(P$2:P$65)-MIN(ROW(P$2:P$65)),0))))/P$68*100</f>
        <v>18.518518518518519</v>
      </c>
      <c r="Q70" s="44" cm="1">
        <f t="array" aca="1" ref="Q70" ca="1">SUMPRODUCT((Q$2:Q$65=2)*(SUBTOTAL(103,OFFSET(Q$2,ROW(Q$2:Q$65)-MIN(ROW(Q$2:Q$65)),0))))/Q$68*100</f>
        <v>29.629629629629626</v>
      </c>
      <c r="R70" s="44" cm="1">
        <f t="array" aca="1" ref="R70" ca="1">SUMPRODUCT((R$2:R$65=2)*(SUBTOTAL(103,OFFSET(R$2,ROW(R$2:R$65)-MIN(ROW(R$2:R$65)),0))))/R$68*100</f>
        <v>25.925925925925924</v>
      </c>
      <c r="S70" s="44" cm="1">
        <f t="array" aca="1" ref="S70" ca="1">SUMPRODUCT((S$2:S$65=2)*(SUBTOTAL(103,OFFSET(S$2,ROW(S$2:S$65)-MIN(ROW(S$2:S$65)),0))))/S$68*100</f>
        <v>22.222222222222221</v>
      </c>
      <c r="T70" s="44" cm="1">
        <f t="array" aca="1" ref="T70" ca="1">SUMPRODUCT((T$2:T$65=2)*(SUBTOTAL(103,OFFSET(T$2,ROW(T$2:T$65)-MIN(ROW(T$2:T$65)),0))))/T$68*100</f>
        <v>29.629629629629626</v>
      </c>
      <c r="U70" s="44"/>
      <c r="V70" s="44" cm="1">
        <f t="array" aca="1" ref="V70" ca="1">SUMPRODUCT((V$2:V$65=2)*(SUBTOTAL(103,OFFSET(V$2,ROW(V$2:V$65)-MIN(ROW(V$2:V$65)),0))))/V$68*100</f>
        <v>44.444444444444443</v>
      </c>
      <c r="W70" s="44" cm="1">
        <f t="array" aca="1" ref="W70" ca="1">SUMPRODUCT((W$2:W$65=2)*(SUBTOTAL(103,OFFSET(W$2,ROW(W$2:W$65)-MIN(ROW(W$2:W$65)),0))))/W$68*100</f>
        <v>14.814814814814813</v>
      </c>
      <c r="X70" s="44" cm="1">
        <f t="array" aca="1" ref="X70" ca="1">SUMPRODUCT((X$2:X$65=2)*(SUBTOTAL(103,OFFSET(X$2,ROW(X$2:X$65)-MIN(ROW(X$2:X$65)),0))))/X$68*100</f>
        <v>29.629629629629626</v>
      </c>
      <c r="Y70" s="44"/>
      <c r="Z70" s="44"/>
      <c r="AA70" s="44"/>
      <c r="AB70" s="44"/>
      <c r="AC70" s="44"/>
      <c r="AD70" s="44"/>
      <c r="AN70" s="14"/>
      <c r="AO70" s="14"/>
      <c r="AP70" s="57"/>
      <c r="AQ70" s="79"/>
      <c r="AR70" s="79"/>
      <c r="AS70" s="79"/>
      <c r="AT70" s="79"/>
      <c r="AU70" s="79"/>
      <c r="AV70" s="14"/>
      <c r="AW70" s="14"/>
      <c r="AX70" s="67"/>
      <c r="AY70" s="36"/>
      <c r="AZ70" s="36"/>
      <c r="BA70" s="73"/>
      <c r="BB70" s="39"/>
      <c r="BC70" s="39"/>
      <c r="BD70" s="39"/>
      <c r="BE70" s="39"/>
      <c r="BF70" s="39"/>
      <c r="BG70" s="39"/>
      <c r="BI70" s="39"/>
      <c r="BJ70" s="39"/>
      <c r="BK70" s="45"/>
      <c r="BL70" s="33"/>
      <c r="BM70" s="39"/>
      <c r="BN70" s="45"/>
      <c r="BO70" s="44" cm="1">
        <f t="array" aca="1" ref="BO70" ca="1">SUMPRODUCT((BO$2:BO$65=2)*(SUBTOTAL(103,OFFSET(BO$2,ROW(BO$2:BO$65)-MIN(ROW(BO$2:BO$65)),0))))/BO$68*100</f>
        <v>18.518518518518519</v>
      </c>
      <c r="BP70" s="44" cm="1">
        <f t="array" aca="1" ref="BP70" ca="1">SUMPRODUCT((BP$2:BP$65=2)*(SUBTOTAL(103,OFFSET(BP$2,ROW(BP$2:BP$65)-MIN(ROW(BP$2:BP$65)),0))))/BP$68*100</f>
        <v>25.925925925925924</v>
      </c>
      <c r="BQ70" s="44"/>
      <c r="BR70" s="39" t="s">
        <v>173</v>
      </c>
      <c r="BS70" s="44" cm="1">
        <f t="array" aca="1" ref="BS70" ca="1">SUMPRODUCT((BS$2:BS$65=2)*(SUBTOTAL(103,OFFSET(BS$2,ROW(BS$2:BS$65)-MIN(ROW(BS$2:BS$65)),0))))/BS$68*100</f>
        <v>25.925925925925924</v>
      </c>
      <c r="BT70" s="44" cm="1">
        <f t="array" aca="1" ref="BT70" ca="1">SUMPRODUCT((BT$2:BT$65=2)*(SUBTOTAL(103,OFFSET(BT$2,ROW(BT$2:BT$65)-MIN(ROW(BT$2:BT$65)),0))))/BT$68*100</f>
        <v>22.222222222222221</v>
      </c>
      <c r="BU70" s="44" cm="1">
        <f t="array" aca="1" ref="BU70" ca="1">SUMPRODUCT((BU$2:BU$65=2)*(SUBTOTAL(103,OFFSET(BU$2,ROW(BU$2:BU$65)-MIN(ROW(BU$2:BU$65)),0))))/BU$68*100</f>
        <v>25.925925925925924</v>
      </c>
      <c r="BV70" s="44" cm="1">
        <f t="array" aca="1" ref="BV70" ca="1">SUMPRODUCT((BV$2:BV$65=2)*(SUBTOTAL(103,OFFSET(BV$2,ROW(BV$2:BV$65)-MIN(ROW(BV$2:BV$65)),0))))/BV$68*100</f>
        <v>29.629629629629626</v>
      </c>
      <c r="BW70" s="44" cm="1">
        <f t="array" aca="1" ref="BW70" ca="1">SUMPRODUCT((BW$2:BW$65=2)*(SUBTOTAL(103,OFFSET(BW$2,ROW(BW$2:BW$65)-MIN(ROW(BW$2:BW$65)),0))))/BW$68*100</f>
        <v>29.629629629629626</v>
      </c>
      <c r="BX70" s="44" cm="1">
        <f t="array" aca="1" ref="BX70" ca="1">SUMPRODUCT((BX$2:BX$65=2)*(SUBTOTAL(103,OFFSET(BX$2,ROW(BX$2:BX$65)-MIN(ROW(BX$2:BX$65)),0))))/BX$68*100</f>
        <v>37.037037037037038</v>
      </c>
      <c r="BY70" s="44" cm="1">
        <f t="array" aca="1" ref="BY70" ca="1">SUMPRODUCT((BY$2:BY$65=2)*(SUBTOTAL(103,OFFSET(BY$2,ROW(BY$2:BY$65)-MIN(ROW(BY$2:BY$65)),0))))/BY$68*100</f>
        <v>14.814814814814813</v>
      </c>
      <c r="BZ70" s="44" cm="1">
        <f t="array" aca="1" ref="BZ70" ca="1">SUMPRODUCT((BZ$2:BZ$65=2)*(SUBTOTAL(103,OFFSET(BZ$2,ROW(BZ$2:BZ$65)-MIN(ROW(BZ$2:BZ$65)),0))))/BZ$68*100</f>
        <v>22.222222222222221</v>
      </c>
      <c r="CA70" s="44" cm="1">
        <f t="array" aca="1" ref="CA70" ca="1">SUMPRODUCT((CA$2:CA$65=2)*(SUBTOTAL(103,OFFSET(CA$2,ROW(CA$2:CA$65)-MIN(ROW(CA$2:CA$65)),0))))/CA$68*100</f>
        <v>14.814814814814813</v>
      </c>
      <c r="CB70" s="44" cm="1">
        <f t="array" aca="1" ref="CB70" ca="1">SUMPRODUCT((CB$2:CB$65=2)*(SUBTOTAL(103,OFFSET(CB$2,ROW(CB$2:CB$65)-MIN(ROW(CB$2:CB$65)),0))))/CB$68*100</f>
        <v>33.333333333333329</v>
      </c>
      <c r="CC70" s="44" cm="1">
        <f t="array" aca="1" ref="CC70" ca="1">SUMPRODUCT((CC$2:CC$65=2)*(SUBTOTAL(103,OFFSET(CC$2,ROW(CC$2:CC$65)-MIN(ROW(CC$2:CC$65)),0))))/CC$68*100</f>
        <v>11.111111111111111</v>
      </c>
      <c r="CD70" s="44" cm="1">
        <f t="array" aca="1" ref="CD70" ca="1">SUMPRODUCT((CD$2:CD$65=2)*(SUBTOTAL(103,OFFSET(CD$2,ROW(CD$2:CD$65)-MIN(ROW(CD$2:CD$65)),0))))/CD$68*100</f>
        <v>14.814814814814813</v>
      </c>
      <c r="CE70" s="44" cm="1">
        <f t="array" aca="1" ref="CE70" ca="1">SUMPRODUCT((CE$2:CE$65=2)*(SUBTOTAL(103,OFFSET(CE$2,ROW(CE$2:CE$65)-MIN(ROW(CE$2:CE$65)),0))))/CE$68*100</f>
        <v>29.629629629629626</v>
      </c>
      <c r="CF70" s="44" cm="1">
        <f t="array" aca="1" ref="CF70" ca="1">SUMPRODUCT((CF$2:CF$65=2)*(SUBTOTAL(103,OFFSET(CF$2,ROW(CF$2:CF$65)-MIN(ROW(CF$2:CF$65)),0))))/CF$68*100</f>
        <v>25.925925925925924</v>
      </c>
      <c r="CG70" s="44" cm="1">
        <f t="array" aca="1" ref="CG70" ca="1">SUMPRODUCT((CG$2:CG$65=2)*(SUBTOTAL(103,OFFSET(CG$2,ROW(CG$2:CG$65)-MIN(ROW(CG$2:CG$65)),0))))/CG$68*100</f>
        <v>29.629629629629626</v>
      </c>
      <c r="CH70" s="44" cm="1">
        <f t="array" aca="1" ref="CH70" ca="1">SUMPRODUCT((CH$2:CH$65=2)*(SUBTOTAL(103,OFFSET(CH$2,ROW(CH$2:CH$65)-MIN(ROW(CH$2:CH$65)),0))))/CH$68*100</f>
        <v>18.518518518518519</v>
      </c>
      <c r="CI70" s="44" cm="1">
        <f t="array" aca="1" ref="CI70" ca="1">SUMPRODUCT((CI$2:CI$65=2)*(SUBTOTAL(103,OFFSET(CI$2,ROW(CI$2:CI$65)-MIN(ROW(CI$2:CI$65)),0))))/CI$68*100</f>
        <v>22.222222222222221</v>
      </c>
      <c r="CJ70" s="44" cm="1">
        <f t="array" aca="1" ref="CJ70" ca="1">SUMPRODUCT((CJ$2:CJ$65=2)*(SUBTOTAL(103,OFFSET(CJ$2,ROW(CJ$2:CJ$65)-MIN(ROW(CJ$2:CJ$65)),0))))/CJ$68*100</f>
        <v>33.333333333333329</v>
      </c>
      <c r="CK70" s="44" cm="1">
        <f t="array" aca="1" ref="CK70" ca="1">SUMPRODUCT((CK$2:CK$65=2)*(SUBTOTAL(103,OFFSET(CK$2,ROW(CK$2:CK$65)-MIN(ROW(CK$2:CK$65)),0))))/CK$68*100</f>
        <v>22.222222222222221</v>
      </c>
      <c r="CL70" s="44" cm="1">
        <f t="array" aca="1" ref="CL70" ca="1">SUMPRODUCT((CL$2:CL$65=2)*(SUBTOTAL(103,OFFSET(CL$2,ROW(CL$2:CL$65)-MIN(ROW(CL$2:CL$65)),0))))/CL$68*100</f>
        <v>22.222222222222221</v>
      </c>
      <c r="CM70" s="44" cm="1">
        <f t="array" aca="1" ref="CM70" ca="1">SUMPRODUCT((CM$2:CM$65=2)*(SUBTOTAL(103,OFFSET(CM$2,ROW(CM$2:CM$65)-MIN(ROW(CM$2:CM$65)),0))))/CM$68*100</f>
        <v>22.222222222222221</v>
      </c>
      <c r="CN70" s="44" cm="1">
        <f t="array" aca="1" ref="CN70" ca="1">SUMPRODUCT((CN$2:CN$65=2)*(SUBTOTAL(103,OFFSET(CN$2,ROW(CN$2:CN$65)-MIN(ROW(CN$2:CN$65)),0))))/CN$68*100</f>
        <v>18.518518518518519</v>
      </c>
      <c r="CO70" s="44" cm="1">
        <f t="array" aca="1" ref="CO70" ca="1">SUMPRODUCT((CO$2:CO$65=2)*(SUBTOTAL(103,OFFSET(CO$2,ROW(CO$2:CO$65)-MIN(ROW(CO$2:CO$65)),0))))/CO$68*100</f>
        <v>29.629629629629626</v>
      </c>
      <c r="CP70" s="44" cm="1">
        <f t="array" aca="1" ref="CP70" ca="1">SUMPRODUCT((CP$2:CP$65=2)*(SUBTOTAL(103,OFFSET(CP$2,ROW(CP$2:CP$65)-MIN(ROW(CP$2:CP$65)),0))))/CP$68*100</f>
        <v>25.925925925925924</v>
      </c>
      <c r="CQ70" s="44" cm="1">
        <f t="array" aca="1" ref="CQ70" ca="1">SUMPRODUCT((CQ$2:CQ$65=2)*(SUBTOTAL(103,OFFSET(CQ$2,ROW(CQ$2:CQ$65)-MIN(ROW(CQ$2:CQ$65)),0))))/CQ$68*100</f>
        <v>3.7037037037037033</v>
      </c>
      <c r="CR70" s="44" cm="1">
        <f t="array" aca="1" ref="CR70" ca="1">SUMPRODUCT((CR$2:CR$65=2)*(SUBTOTAL(103,OFFSET(CR$2,ROW(CR$2:CR$65)-MIN(ROW(CR$2:CR$65)),0))))/CR$68*100</f>
        <v>0</v>
      </c>
      <c r="CS70" s="44" cm="1">
        <f t="array" aca="1" ref="CS70" ca="1">SUMPRODUCT((CS$2:CS$65=2)*(SUBTOTAL(103,OFFSET(CS$2,ROW(CS$2:CS$65)-MIN(ROW(CS$2:CS$65)),0))))/CS$68*100</f>
        <v>0</v>
      </c>
      <c r="CT70" s="44" cm="1">
        <f t="array" aca="1" ref="CT70" ca="1">SUMPRODUCT((CT$2:CT$65=2)*(SUBTOTAL(103,OFFSET(CT$2,ROW(CT$2:CT$65)-MIN(ROW(CT$2:CT$65)),0))))/CT$68*100</f>
        <v>0</v>
      </c>
      <c r="CU70" s="44" cm="1">
        <f t="array" aca="1" ref="CU70" ca="1">SUMPRODUCT((CU$2:CU$65=2)*(SUBTOTAL(103,OFFSET(CU$2,ROW(CU$2:CU$65)-MIN(ROW(CU$2:CU$65)),0))))/CU$68*100</f>
        <v>0</v>
      </c>
      <c r="CV70" s="44" cm="1">
        <f t="array" aca="1" ref="CV70" ca="1">SUMPRODUCT((CV$2:CV$65=2)*(SUBTOTAL(103,OFFSET(CV$2,ROW(CV$2:CV$65)-MIN(ROW(CV$2:CV$65)),0))))/CV$68*100</f>
        <v>3.7037037037037033</v>
      </c>
      <c r="CW70" s="44" cm="1">
        <f t="array" aca="1" ref="CW70" ca="1">SUMPRODUCT((CW$2:CW$65=2)*(SUBTOTAL(103,OFFSET(CW$2,ROW(CW$2:CW$65)-MIN(ROW(CW$2:CW$65)),0))))/CW$68*100</f>
        <v>0</v>
      </c>
      <c r="CX70" s="44" cm="1">
        <f t="array" aca="1" ref="CX70" ca="1">SUMPRODUCT((CX$2:CX$65=2)*(SUBTOTAL(103,OFFSET(CX$2,ROW(CX$2:CX$65)-MIN(ROW(CX$2:CX$65)),0))))/CX$68*100</f>
        <v>0</v>
      </c>
      <c r="CY70" s="44" cm="1">
        <f t="array" aca="1" ref="CY70" ca="1">SUMPRODUCT((CY$2:CY$65=2)*(SUBTOTAL(103,OFFSET(CY$2,ROW(CY$2:CY$65)-MIN(ROW(CY$2:CY$65)),0))))/CY$68*100</f>
        <v>29.629629629629626</v>
      </c>
      <c r="CZ70" s="44" cm="1">
        <f t="array" aca="1" ref="CZ70" ca="1">SUMPRODUCT((CZ$2:CZ$65=2)*(SUBTOTAL(103,OFFSET(CZ$2,ROW(CZ$2:CZ$65)-MIN(ROW(CZ$2:CZ$65)),0))))/CZ$68*100</f>
        <v>44.444444444444443</v>
      </c>
      <c r="DA70" s="44" cm="1">
        <f t="array" aca="1" ref="DA70" ca="1">SUMPRODUCT((DA$2:DA$65=2)*(SUBTOTAL(103,OFFSET(DA$2,ROW(DA$2:DA$65)-MIN(ROW(DA$2:DA$65)),0))))/DA$68*100</f>
        <v>14.814814814814813</v>
      </c>
      <c r="DB70" s="44" cm="1">
        <f t="array" aca="1" ref="DB70" ca="1">SUMPRODUCT((DB$2:DB$65=2)*(SUBTOTAL(103,OFFSET(DB$2,ROW(DB$2:DB$65)-MIN(ROW(DB$2:DB$65)),0))))/DB$68*100</f>
        <v>29.629629629629626</v>
      </c>
      <c r="DC70" s="37"/>
      <c r="DD70" s="39"/>
      <c r="DE70" s="39" t="s">
        <v>173</v>
      </c>
      <c r="DF70" s="39"/>
      <c r="DG70" s="46"/>
      <c r="DH70" s="46"/>
      <c r="DI70" s="44"/>
      <c r="DJ70" s="44"/>
      <c r="DK70" s="44"/>
      <c r="DL70" s="44"/>
      <c r="DM70" s="44"/>
      <c r="DN70" s="44"/>
      <c r="DO70" s="44"/>
      <c r="DP70" s="44"/>
      <c r="DQ70" s="44"/>
      <c r="DR70" s="44"/>
      <c r="DS70" s="44"/>
      <c r="DT70" s="44"/>
      <c r="DU70" s="27"/>
      <c r="DV70" s="44"/>
      <c r="DW70" s="44"/>
      <c r="DX70" s="44"/>
      <c r="DY70" s="44"/>
      <c r="DZ70" s="44"/>
      <c r="EA70" s="44"/>
      <c r="EB70" s="44"/>
      <c r="EC70" s="44"/>
      <c r="ED70" s="37"/>
      <c r="EE70" s="37"/>
      <c r="EF70" s="44"/>
      <c r="EG70" s="44"/>
      <c r="EH70" s="37"/>
      <c r="EI70" s="39" t="s">
        <v>173</v>
      </c>
      <c r="EJ70" s="44"/>
      <c r="EK70" s="44"/>
      <c r="EL70" s="44"/>
      <c r="EM70" s="44"/>
      <c r="EN70" s="36"/>
      <c r="EO70" s="36"/>
      <c r="EP70" s="36"/>
      <c r="EQ70" s="36"/>
      <c r="ER70" s="36"/>
      <c r="ES70" s="33"/>
      <c r="ET70" s="33"/>
      <c r="EU70" s="37"/>
      <c r="EV70" s="44"/>
      <c r="EW70" s="44"/>
      <c r="EX70" s="44"/>
      <c r="EY70" s="44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44"/>
      <c r="FM70" s="37"/>
      <c r="FN70" s="37"/>
      <c r="FO70" s="37"/>
      <c r="FP70" s="37"/>
      <c r="FQ70" s="37"/>
      <c r="FR70" s="37"/>
      <c r="FS70" s="37"/>
      <c r="FT70" s="37"/>
      <c r="FU70" s="39" t="s">
        <v>173</v>
      </c>
      <c r="FV70" s="37"/>
      <c r="FW70" s="44" cm="1">
        <f t="array" aca="1" ref="FW70" ca="1">SUMPRODUCT((FW$2:FW$65=2)*(SUBTOTAL(103,OFFSET(FW$2,ROW(FW$2:FW$65)-MIN(ROW(FW$2:FW$65)),0))))/FW$68*100</f>
        <v>11.111111111111111</v>
      </c>
      <c r="FX70" s="27" cm="1">
        <f t="array" aca="1" ref="FX70" ca="1">SUMPRODUCT((FX$2:FX$65=2)*(SUBTOTAL(103,OFFSET(FX$2,ROW(FX$2:FX$65)-MIN(ROW(FX$2:FX$65)),0))))/FX$68*100</f>
        <v>14.814814814814813</v>
      </c>
      <c r="FY70" s="27" cm="1">
        <f t="array" aca="1" ref="FY70" ca="1">SUMPRODUCT((FY$2:FY$65=2)*(SUBTOTAL(103,OFFSET(FY$2,ROW(FY$2:FY$65)-MIN(ROW(FY$2:FY$65)),0))))/FY$68*100</f>
        <v>29.629629629629626</v>
      </c>
      <c r="FZ70" s="27" cm="1">
        <f t="array" aca="1" ref="FZ70" ca="1">SUMPRODUCT((FZ$2:FZ$65=2)*(SUBTOTAL(103,OFFSET(FZ$2,ROW(FZ$2:FZ$65)-MIN(ROW(FZ$2:FZ$65)),0))))/FZ$68*100</f>
        <v>33.333333333333329</v>
      </c>
      <c r="GA70" s="39"/>
      <c r="GB70" s="33"/>
      <c r="GC70" s="33"/>
      <c r="GD70" s="27" cm="1">
        <f t="array" aca="1" ref="GD70" ca="1">SUMPRODUCT((GD$2:GD$65=2)*(SUBTOTAL(103,OFFSET(GD$2,ROW(GD$2:GD$65)-MIN(ROW(GD$2:GD$65)),0))))/GD$68*100</f>
        <v>29.629629629629626</v>
      </c>
      <c r="GE70" s="27" cm="1">
        <f t="array" aca="1" ref="GE70" ca="1">SUMPRODUCT((GE$2:GE$65=2)*(SUBTOTAL(103,OFFSET(GE$2,ROW(GE$2:GE$65)-MIN(ROW(GE$2:GE$65)),0))))/GE$68*100</f>
        <v>37.037037037037038</v>
      </c>
      <c r="GF70" s="27" cm="1">
        <f t="array" aca="1" ref="GF70" ca="1">SUMPRODUCT((GF$2:GF$65=2)*(SUBTOTAL(103,OFFSET(GF$2,ROW(GF$2:GF$65)-MIN(ROW(GF$2:GF$65)),0))))/GF$68*100</f>
        <v>37.037037037037038</v>
      </c>
      <c r="GG70" s="27"/>
      <c r="GH70" s="27"/>
      <c r="GI70" s="27" cm="1">
        <f t="array" aca="1" ref="GI70" ca="1">SUMPRODUCT((GI$2:GI$65=2)*(SUBTOTAL(103,OFFSET(GI$2,ROW(GI$2:GI$65)-MIN(ROW(GI$2:GI$65)),0))))/GI$68*100</f>
        <v>27.27272727272727</v>
      </c>
      <c r="GJ70" s="27" cm="1">
        <f t="array" aca="1" ref="GJ70" ca="1">SUMPRODUCT((GJ$2:GJ$65=2)*(SUBTOTAL(103,OFFSET(GJ$2,ROW(GJ$2:GJ$65)-MIN(ROW(GJ$2:GJ$65)),0))))/GJ$68*100</f>
        <v>45.454545454545453</v>
      </c>
      <c r="GK70" s="27" cm="1">
        <f t="array" aca="1" ref="GK70" ca="1">SUMPRODUCT((GK$2:GK$65=2)*(SUBTOTAL(103,OFFSET(GK$2,ROW(GK$2:GK$65)-MIN(ROW(GK$2:GK$65)),0))))/GK$68*100</f>
        <v>7.4074074074074066</v>
      </c>
      <c r="GQ70" s="27" cm="1">
        <f t="array" aca="1" ref="GQ70" ca="1">SUMPRODUCT((GQ$2:GQ$65=2)*(SUBTOTAL(103,OFFSET(GQ$2,ROW(GQ$2:GQ$65)-MIN(ROW(GQ$2:GQ$65)),0))))/GQ$68*100</f>
        <v>14.814814814814813</v>
      </c>
      <c r="GR70" s="44"/>
      <c r="GS70" s="44"/>
      <c r="GT70" s="44"/>
      <c r="GU70" s="44"/>
      <c r="GV70" s="44"/>
      <c r="GW70" s="33"/>
      <c r="GX70" s="1"/>
      <c r="GY70" s="1"/>
      <c r="GZ70" s="1"/>
      <c r="HA70" s="10"/>
      <c r="HB70" s="1"/>
      <c r="HC70" s="14"/>
    </row>
    <row r="71" spans="1:211" ht="15.75" customHeight="1" x14ac:dyDescent="0.25">
      <c r="C71" s="26"/>
      <c r="D71" s="39" t="s">
        <v>174</v>
      </c>
      <c r="E71" s="26"/>
      <c r="F71" s="26"/>
      <c r="G71" s="44" cm="1">
        <f t="array" aca="1" ref="G71" ca="1">SUMPRODUCT((G$2:G$65=3)*(SUBTOTAL(103,OFFSET(G$2,ROW(G$2:G$65)-MIN(ROW(G$2:G$65)),0))))/G$68*100</f>
        <v>18.518518518518519</v>
      </c>
      <c r="H71" s="44" cm="1">
        <f t="array" aca="1" ref="H71" ca="1">SUMPRODUCT((H$2:H$65=3)*(SUBTOTAL(103,OFFSET(H$2,ROW(H$2:H$65)-MIN(ROW(H$2:H$65)),0))))/H$68*100</f>
        <v>18.518518518518519</v>
      </c>
      <c r="I71" s="44" cm="1">
        <f t="array" aca="1" ref="I71" ca="1">SUMPRODUCT((I$2:I$65=3)*(SUBTOTAL(103,OFFSET(I$2,ROW(I$2:I$65)-MIN(ROW(I$2:I$65)),0))))/I$68*100</f>
        <v>14.814814814814813</v>
      </c>
      <c r="J71" s="169" cm="1">
        <f t="array" aca="1" ref="J71" ca="1">SUMPRODUCT((J$2:J$65=3)*(SUBTOTAL(103,OFFSET(J$2,ROW(J$2:J$65)-MIN(ROW(J$2:J$65)),0))))/J$68*100</f>
        <v>18.518518518518519</v>
      </c>
      <c r="K71" s="170" cm="1">
        <f t="array" aca="1" ref="K71" ca="1">SUMPRODUCT((K$2:K$65=3)*(SUBTOTAL(103,OFFSET(K$2,ROW(K$2:K$65)-MIN(ROW(K$2:K$65)),0))))/K$68*100</f>
        <v>25.925925925925924</v>
      </c>
      <c r="L71" s="44"/>
      <c r="M71" s="44" cm="1">
        <f t="array" aca="1" ref="M71" ca="1">SUMPRODUCT((M$2:M$65=3)*(SUBTOTAL(103,OFFSET(M$2,ROW(M$2:M$65)-MIN(ROW(M$2:M$65)),0))))/M$68*100</f>
        <v>0</v>
      </c>
      <c r="N71" s="44" cm="1">
        <f t="array" aca="1" ref="N71" ca="1">SUMPRODUCT((N$2:N$65=3)*(SUBTOTAL(103,OFFSET(N$2,ROW(N$2:N$65)-MIN(ROW(N$2:N$65)),0))))/N$68*100</f>
        <v>7.4074074074074066</v>
      </c>
      <c r="O71" s="44" cm="1">
        <f t="array" aca="1" ref="O71" ca="1">SUMPRODUCT((O$2:O$65=3)*(SUBTOTAL(103,OFFSET(O$2,ROW(O$2:O$65)-MIN(ROW(O$2:O$65)),0))))/O$68*100</f>
        <v>25.925925925925924</v>
      </c>
      <c r="P71" s="44" cm="1">
        <f t="array" aca="1" ref="P71" ca="1">SUMPRODUCT((P$2:P$65=3)*(SUBTOTAL(103,OFFSET(P$2,ROW(P$2:P$65)-MIN(ROW(P$2:P$65)),0))))/P$68*100</f>
        <v>22.222222222222221</v>
      </c>
      <c r="Q71" s="44" cm="1">
        <f t="array" aca="1" ref="Q71" ca="1">SUMPRODUCT((Q$2:Q$65=3)*(SUBTOTAL(103,OFFSET(Q$2,ROW(Q$2:Q$65)-MIN(ROW(Q$2:Q$65)),0))))/Q$68*100</f>
        <v>14.814814814814813</v>
      </c>
      <c r="R71" s="44" cm="1">
        <f t="array" aca="1" ref="R71" ca="1">SUMPRODUCT((R$2:R$65=3)*(SUBTOTAL(103,OFFSET(R$2,ROW(R$2:R$65)-MIN(ROW(R$2:R$65)),0))))/R$68*100</f>
        <v>22.222222222222221</v>
      </c>
      <c r="S71" s="44" cm="1">
        <f t="array" aca="1" ref="S71" ca="1">SUMPRODUCT((S$2:S$65=3)*(SUBTOTAL(103,OFFSET(S$2,ROW(S$2:S$65)-MIN(ROW(S$2:S$65)),0))))/S$68*100</f>
        <v>11.111111111111111</v>
      </c>
      <c r="T71" s="44" cm="1">
        <f t="array" aca="1" ref="T71" ca="1">SUMPRODUCT((T$2:T$65=3)*(SUBTOTAL(103,OFFSET(T$2,ROW(T$2:T$65)-MIN(ROW(T$2:T$65)),0))))/T$68*100</f>
        <v>14.814814814814813</v>
      </c>
      <c r="U71" s="44"/>
      <c r="V71" s="44" cm="1">
        <f t="array" aca="1" ref="V71" ca="1">SUMPRODUCT((V$2:V$65=3)*(SUBTOTAL(103,OFFSET(V$2,ROW(V$2:V$65)-MIN(ROW(V$2:V$65)),0))))/V$68*100</f>
        <v>7.4074074074074066</v>
      </c>
      <c r="W71" s="44" cm="1">
        <f t="array" aca="1" ref="W71" ca="1">SUMPRODUCT((W$2:W$65=3)*(SUBTOTAL(103,OFFSET(W$2,ROW(W$2:W$65)-MIN(ROW(W$2:W$65)),0))))/W$68*100</f>
        <v>25.925925925925924</v>
      </c>
      <c r="X71" s="44" cm="1">
        <f t="array" aca="1" ref="X71" ca="1">SUMPRODUCT((X$2:X$65=3)*(SUBTOTAL(103,OFFSET(X$2,ROW(X$2:X$65)-MIN(ROW(X$2:X$65)),0))))/X$68*100</f>
        <v>14.814814814814813</v>
      </c>
      <c r="Y71" s="44"/>
      <c r="Z71" s="44"/>
      <c r="AA71" s="44"/>
      <c r="AB71" s="44"/>
      <c r="AC71" s="44"/>
      <c r="AD71" s="44"/>
      <c r="AN71" s="14"/>
      <c r="AO71" s="14"/>
      <c r="AP71" s="82"/>
      <c r="AQ71" s="83"/>
      <c r="AR71" s="83"/>
      <c r="AS71" s="83"/>
      <c r="AT71" s="83"/>
      <c r="AU71" s="83"/>
      <c r="AV71" s="14"/>
      <c r="AW71" s="14"/>
      <c r="AX71" s="67"/>
      <c r="AY71" s="36"/>
      <c r="AZ71" s="36"/>
      <c r="BA71" s="73"/>
      <c r="BB71" s="39"/>
      <c r="BC71" s="39"/>
      <c r="BD71" s="39"/>
      <c r="BE71" s="39"/>
      <c r="BF71" s="39"/>
      <c r="BG71" s="39"/>
      <c r="BI71" s="39"/>
      <c r="BJ71" s="39"/>
      <c r="BK71" s="45"/>
      <c r="BL71" s="33"/>
      <c r="BM71" s="39"/>
      <c r="BN71" s="45"/>
      <c r="BO71" s="44" cm="1">
        <f t="array" aca="1" ref="BO71" ca="1">SUMPRODUCT((BO$2:BO$65=3)*(SUBTOTAL(103,OFFSET(BO$2,ROW(BO$2:BO$65)-MIN(ROW(BO$2:BO$65)),0))))/BO$68*100</f>
        <v>18.518518518518519</v>
      </c>
      <c r="BP71" s="44" cm="1">
        <f t="array" aca="1" ref="BP71" ca="1">SUMPRODUCT((BP$2:BP$65=3)*(SUBTOTAL(103,OFFSET(BP$2,ROW(BP$2:BP$65)-MIN(ROW(BP$2:BP$65)),0))))/BP$68*100</f>
        <v>18.518518518518519</v>
      </c>
      <c r="BQ71" s="44"/>
      <c r="BR71" s="39" t="s">
        <v>174</v>
      </c>
      <c r="BS71" s="44" cm="1">
        <f t="array" aca="1" ref="BS71" ca="1">SUMPRODUCT((BS$2:BS$65=3)*(SUBTOTAL(103,OFFSET(BS$2,ROW(BS$2:BS$65)-MIN(ROW(BS$2:BS$65)),0))))/BS$68*100</f>
        <v>18.518518518518519</v>
      </c>
      <c r="BT71" s="44" cm="1">
        <f t="array" aca="1" ref="BT71" ca="1">SUMPRODUCT((BT$2:BT$65=3)*(SUBTOTAL(103,OFFSET(BT$2,ROW(BT$2:BT$65)-MIN(ROW(BT$2:BT$65)),0))))/BT$68*100</f>
        <v>18.518518518518519</v>
      </c>
      <c r="BU71" s="44" cm="1">
        <f t="array" aca="1" ref="BU71" ca="1">SUMPRODUCT((BU$2:BU$65=3)*(SUBTOTAL(103,OFFSET(BU$2,ROW(BU$2:BU$65)-MIN(ROW(BU$2:BU$65)),0))))/BU$68*100</f>
        <v>18.518518518518519</v>
      </c>
      <c r="BV71" s="44" cm="1">
        <f t="array" aca="1" ref="BV71" ca="1">SUMPRODUCT((BV$2:BV$65=3)*(SUBTOTAL(103,OFFSET(BV$2,ROW(BV$2:BV$65)-MIN(ROW(BV$2:BV$65)),0))))/BV$68*100</f>
        <v>14.814814814814813</v>
      </c>
      <c r="BW71" s="44" cm="1">
        <f t="array" aca="1" ref="BW71" ca="1">SUMPRODUCT((BW$2:BW$65=3)*(SUBTOTAL(103,OFFSET(BW$2,ROW(BW$2:BW$65)-MIN(ROW(BW$2:BW$65)),0))))/BW$68*100</f>
        <v>14.814814814814813</v>
      </c>
      <c r="BX71" s="44" cm="1">
        <f t="array" aca="1" ref="BX71" ca="1">SUMPRODUCT((BX$2:BX$65=3)*(SUBTOTAL(103,OFFSET(BX$2,ROW(BX$2:BX$65)-MIN(ROW(BX$2:BX$65)),0))))/BX$68*100</f>
        <v>7.4074074074074066</v>
      </c>
      <c r="BY71" s="44" cm="1">
        <f t="array" aca="1" ref="BY71" ca="1">SUMPRODUCT((BY$2:BY$65=3)*(SUBTOTAL(103,OFFSET(BY$2,ROW(BY$2:BY$65)-MIN(ROW(BY$2:BY$65)),0))))/BY$68*100</f>
        <v>18.518518518518519</v>
      </c>
      <c r="BZ71" s="44" cm="1">
        <f t="array" aca="1" ref="BZ71" ca="1">SUMPRODUCT((BZ$2:BZ$65=3)*(SUBTOTAL(103,OFFSET(BZ$2,ROW(BZ$2:BZ$65)-MIN(ROW(BZ$2:BZ$65)),0))))/BZ$68*100</f>
        <v>22.222222222222221</v>
      </c>
      <c r="CA71" s="44" cm="1">
        <f t="array" aca="1" ref="CA71" ca="1">SUMPRODUCT((CA$2:CA$65=3)*(SUBTOTAL(103,OFFSET(CA$2,ROW(CA$2:CA$65)-MIN(ROW(CA$2:CA$65)),0))))/CA$68*100</f>
        <v>25.925925925925924</v>
      </c>
      <c r="CB71" s="44" cm="1">
        <f t="array" aca="1" ref="CB71" ca="1">SUMPRODUCT((CB$2:CB$65=3)*(SUBTOTAL(103,OFFSET(CB$2,ROW(CB$2:CB$65)-MIN(ROW(CB$2:CB$65)),0))))/CB$68*100</f>
        <v>7.4074074074074066</v>
      </c>
      <c r="CC71" s="44" cm="1">
        <f t="array" aca="1" ref="CC71" ca="1">SUMPRODUCT((CC$2:CC$65=3)*(SUBTOTAL(103,OFFSET(CC$2,ROW(CC$2:CC$65)-MIN(ROW(CC$2:CC$65)),0))))/CC$68*100</f>
        <v>29.629629629629626</v>
      </c>
      <c r="CD71" s="44" cm="1">
        <f t="array" aca="1" ref="CD71" ca="1">SUMPRODUCT((CD$2:CD$65=3)*(SUBTOTAL(103,OFFSET(CD$2,ROW(CD$2:CD$65)-MIN(ROW(CD$2:CD$65)),0))))/CD$68*100</f>
        <v>18.518518518518519</v>
      </c>
      <c r="CE71" s="44" cm="1">
        <f t="array" aca="1" ref="CE71" ca="1">SUMPRODUCT((CE$2:CE$65=3)*(SUBTOTAL(103,OFFSET(CE$2,ROW(CE$2:CE$65)-MIN(ROW(CE$2:CE$65)),0))))/CE$68*100</f>
        <v>22.222222222222221</v>
      </c>
      <c r="CF71" s="44" cm="1">
        <f t="array" aca="1" ref="CF71" ca="1">SUMPRODUCT((CF$2:CF$65=3)*(SUBTOTAL(103,OFFSET(CF$2,ROW(CF$2:CF$65)-MIN(ROW(CF$2:CF$65)),0))))/CF$68*100</f>
        <v>25.925925925925924</v>
      </c>
      <c r="CG71" s="44" cm="1">
        <f t="array" aca="1" ref="CG71" ca="1">SUMPRODUCT((CG$2:CG$65=3)*(SUBTOTAL(103,OFFSET(CG$2,ROW(CG$2:CG$65)-MIN(ROW(CG$2:CG$65)),0))))/CG$68*100</f>
        <v>22.222222222222221</v>
      </c>
      <c r="CH71" s="44" cm="1">
        <f t="array" aca="1" ref="CH71" ca="1">SUMPRODUCT((CH$2:CH$65=3)*(SUBTOTAL(103,OFFSET(CH$2,ROW(CH$2:CH$65)-MIN(ROW(CH$2:CH$65)),0))))/CH$68*100</f>
        <v>18.518518518518519</v>
      </c>
      <c r="CI71" s="44" cm="1">
        <f t="array" aca="1" ref="CI71" ca="1">SUMPRODUCT((CI$2:CI$65=3)*(SUBTOTAL(103,OFFSET(CI$2,ROW(CI$2:CI$65)-MIN(ROW(CI$2:CI$65)),0))))/CI$68*100</f>
        <v>14.814814814814813</v>
      </c>
      <c r="CJ71" s="44" cm="1">
        <f t="array" aca="1" ref="CJ71" ca="1">SUMPRODUCT((CJ$2:CJ$65=3)*(SUBTOTAL(103,OFFSET(CJ$2,ROW(CJ$2:CJ$65)-MIN(ROW(CJ$2:CJ$65)),0))))/CJ$68*100</f>
        <v>22.222222222222221</v>
      </c>
      <c r="CK71" s="44" cm="1">
        <f t="array" aca="1" ref="CK71" ca="1">SUMPRODUCT((CK$2:CK$65=3)*(SUBTOTAL(103,OFFSET(CK$2,ROW(CK$2:CK$65)-MIN(ROW(CK$2:CK$65)),0))))/CK$68*100</f>
        <v>22.222222222222221</v>
      </c>
      <c r="CL71" s="44" cm="1">
        <f t="array" aca="1" ref="CL71" ca="1">SUMPRODUCT((CL$2:CL$65=3)*(SUBTOTAL(103,OFFSET(CL$2,ROW(CL$2:CL$65)-MIN(ROW(CL$2:CL$65)),0))))/CL$68*100</f>
        <v>11.111111111111111</v>
      </c>
      <c r="CM71" s="44" cm="1">
        <f t="array" aca="1" ref="CM71" ca="1">SUMPRODUCT((CM$2:CM$65=3)*(SUBTOTAL(103,OFFSET(CM$2,ROW(CM$2:CM$65)-MIN(ROW(CM$2:CM$65)),0))))/CM$68*100</f>
        <v>25.925925925925924</v>
      </c>
      <c r="CN71" s="44" cm="1">
        <f t="array" aca="1" ref="CN71" ca="1">SUMPRODUCT((CN$2:CN$65=3)*(SUBTOTAL(103,OFFSET(CN$2,ROW(CN$2:CN$65)-MIN(ROW(CN$2:CN$65)),0))))/CN$68*100</f>
        <v>22.222222222222221</v>
      </c>
      <c r="CO71" s="44" cm="1">
        <f t="array" aca="1" ref="CO71" ca="1">SUMPRODUCT((CO$2:CO$65=3)*(SUBTOTAL(103,OFFSET(CO$2,ROW(CO$2:CO$65)-MIN(ROW(CO$2:CO$65)),0))))/CO$68*100</f>
        <v>14.814814814814813</v>
      </c>
      <c r="CP71" s="44" cm="1">
        <f t="array" aca="1" ref="CP71" ca="1">SUMPRODUCT((CP$2:CP$65=3)*(SUBTOTAL(103,OFFSET(CP$2,ROW(CP$2:CP$65)-MIN(ROW(CP$2:CP$65)),0))))/CP$68*100</f>
        <v>22.222222222222221</v>
      </c>
      <c r="CQ71" s="44" cm="1">
        <f t="array" aca="1" ref="CQ71" ca="1">SUMPRODUCT((CQ$2:CQ$65=3)*(SUBTOTAL(103,OFFSET(CQ$2,ROW(CQ$2:CQ$65)-MIN(ROW(CQ$2:CQ$65)),0))))/CQ$68*100</f>
        <v>0</v>
      </c>
      <c r="CR71" s="44" cm="1">
        <f t="array" aca="1" ref="CR71" ca="1">SUMPRODUCT((CR$2:CR$65=3)*(SUBTOTAL(103,OFFSET(CR$2,ROW(CR$2:CR$65)-MIN(ROW(CR$2:CR$65)),0))))/CR$68*100</f>
        <v>0</v>
      </c>
      <c r="CS71" s="44" cm="1">
        <f t="array" aca="1" ref="CS71" ca="1">SUMPRODUCT((CS$2:CS$65=3)*(SUBTOTAL(103,OFFSET(CS$2,ROW(CS$2:CS$65)-MIN(ROW(CS$2:CS$65)),0))))/CS$68*100</f>
        <v>3.7037037037037033</v>
      </c>
      <c r="CT71" s="44" cm="1">
        <f t="array" aca="1" ref="CT71" ca="1">SUMPRODUCT((CT$2:CT$65=3)*(SUBTOTAL(103,OFFSET(CT$2,ROW(CT$2:CT$65)-MIN(ROW(CT$2:CT$65)),0))))/CT$68*100</f>
        <v>3.7037037037037033</v>
      </c>
      <c r="CU71" s="44" cm="1">
        <f t="array" aca="1" ref="CU71" ca="1">SUMPRODUCT((CU$2:CU$65=3)*(SUBTOTAL(103,OFFSET(CU$2,ROW(CU$2:CU$65)-MIN(ROW(CU$2:CU$65)),0))))/CU$68*100</f>
        <v>3.7037037037037033</v>
      </c>
      <c r="CV71" s="44" cm="1">
        <f t="array" aca="1" ref="CV71" ca="1">SUMPRODUCT((CV$2:CV$65=3)*(SUBTOTAL(103,OFFSET(CV$2,ROW(CV$2:CV$65)-MIN(ROW(CV$2:CV$65)),0))))/CV$68*100</f>
        <v>0</v>
      </c>
      <c r="CW71" s="44" cm="1">
        <f t="array" aca="1" ref="CW71" ca="1">SUMPRODUCT((CW$2:CW$65=3)*(SUBTOTAL(103,OFFSET(CW$2,ROW(CW$2:CW$65)-MIN(ROW(CW$2:CW$65)),0))))/CW$68*100</f>
        <v>3.7037037037037033</v>
      </c>
      <c r="CX71" s="44" cm="1">
        <f t="array" aca="1" ref="CX71" ca="1">SUMPRODUCT((CX$2:CX$65=3)*(SUBTOTAL(103,OFFSET(CX$2,ROW(CX$2:CX$65)-MIN(ROW(CX$2:CX$65)),0))))/CX$68*100</f>
        <v>7.4074074074074066</v>
      </c>
      <c r="CY71" s="44" cm="1">
        <f t="array" aca="1" ref="CY71" ca="1">SUMPRODUCT((CY$2:CY$65=3)*(SUBTOTAL(103,OFFSET(CY$2,ROW(CY$2:CY$65)-MIN(ROW(CY$2:CY$65)),0))))/CY$68*100</f>
        <v>14.814814814814813</v>
      </c>
      <c r="CZ71" s="44" cm="1">
        <f t="array" aca="1" ref="CZ71" ca="1">SUMPRODUCT((CZ$2:CZ$65=3)*(SUBTOTAL(103,OFFSET(CZ$2,ROW(CZ$2:CZ$65)-MIN(ROW(CZ$2:CZ$65)),0))))/CZ$68*100</f>
        <v>7.4074074074074066</v>
      </c>
      <c r="DA71" s="44" cm="1">
        <f t="array" aca="1" ref="DA71" ca="1">SUMPRODUCT((DA$2:DA$65=3)*(SUBTOTAL(103,OFFSET(DA$2,ROW(DA$2:DA$65)-MIN(ROW(DA$2:DA$65)),0))))/DA$68*100</f>
        <v>25.925925925925924</v>
      </c>
      <c r="DB71" s="44" cm="1">
        <f t="array" aca="1" ref="DB71" ca="1">SUMPRODUCT((DB$2:DB$65=3)*(SUBTOTAL(103,OFFSET(DB$2,ROW(DB$2:DB$65)-MIN(ROW(DB$2:DB$65)),0))))/DB$68*100</f>
        <v>14.814814814814813</v>
      </c>
      <c r="DC71" s="37"/>
      <c r="DD71" s="39"/>
      <c r="DE71" s="39" t="s">
        <v>174</v>
      </c>
      <c r="DF71" s="39"/>
      <c r="DG71" s="46"/>
      <c r="DH71" s="46"/>
      <c r="DI71" s="44"/>
      <c r="DJ71" s="44"/>
      <c r="DK71" s="44"/>
      <c r="DL71" s="44"/>
      <c r="DM71" s="44"/>
      <c r="DN71" s="44"/>
      <c r="DO71" s="44"/>
      <c r="DP71" s="44"/>
      <c r="DQ71" s="44"/>
      <c r="DR71" s="44"/>
      <c r="DS71" s="44"/>
      <c r="DT71" s="44"/>
      <c r="DU71" s="27"/>
      <c r="DV71" s="44"/>
      <c r="DW71" s="44"/>
      <c r="DX71" s="44"/>
      <c r="DY71" s="44"/>
      <c r="DZ71" s="44"/>
      <c r="EA71" s="44"/>
      <c r="EB71" s="44"/>
      <c r="EC71" s="44"/>
      <c r="ED71" s="37"/>
      <c r="EE71" s="37"/>
      <c r="EF71" s="44"/>
      <c r="EG71" s="44"/>
      <c r="EH71" s="37"/>
      <c r="EI71" s="39" t="s">
        <v>174</v>
      </c>
      <c r="EJ71" s="44"/>
      <c r="EK71" s="44"/>
      <c r="EL71" s="44"/>
      <c r="EM71" s="44"/>
      <c r="EN71" s="36"/>
      <c r="EO71" s="36"/>
      <c r="EP71" s="36"/>
      <c r="EQ71" s="36"/>
      <c r="ER71" s="36"/>
      <c r="ES71" s="33"/>
      <c r="ET71" s="33"/>
      <c r="EU71" s="37"/>
      <c r="EV71" s="44"/>
      <c r="EW71" s="44"/>
      <c r="EX71" s="44"/>
      <c r="EY71" s="44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44"/>
      <c r="FM71" s="37"/>
      <c r="FN71" s="37"/>
      <c r="FO71" s="37"/>
      <c r="FP71" s="37"/>
      <c r="FQ71" s="37"/>
      <c r="FR71" s="37"/>
      <c r="FS71" s="37"/>
      <c r="FT71" s="37"/>
      <c r="FU71" s="39" t="s">
        <v>174</v>
      </c>
      <c r="FV71" s="37"/>
      <c r="FW71" s="44" cm="1">
        <f t="array" aca="1" ref="FW71" ca="1">SUMPRODUCT((FW$2:FW$65=3)*(SUBTOTAL(103,OFFSET(FW$2,ROW(FW$2:FW$65)-MIN(ROW(FW$2:FW$65)),0))))/FW$68*100</f>
        <v>14.814814814814813</v>
      </c>
      <c r="FX71" s="27" cm="1">
        <f t="array" aca="1" ref="FX71" ca="1">SUMPRODUCT((FX$2:FX$65=3)*(SUBTOTAL(103,OFFSET(FX$2,ROW(FX$2:FX$65)-MIN(ROW(FX$2:FX$65)),0))))/FX$68*100</f>
        <v>18.518518518518519</v>
      </c>
      <c r="FY71" s="27" cm="1">
        <f t="array" aca="1" ref="FY71" ca="1">SUMPRODUCT((FY$2:FY$65=3)*(SUBTOTAL(103,OFFSET(FY$2,ROW(FY$2:FY$65)-MIN(ROW(FY$2:FY$65)),0))))/FY$68*100</f>
        <v>14.814814814814813</v>
      </c>
      <c r="FZ71" s="27" cm="1">
        <f t="array" aca="1" ref="FZ71" ca="1">SUMPRODUCT((FZ$2:FZ$65=3)*(SUBTOTAL(103,OFFSET(FZ$2,ROW(FZ$2:FZ$65)-MIN(ROW(FZ$2:FZ$65)),0))))/FZ$68*100</f>
        <v>7.4074074074074066</v>
      </c>
      <c r="GA71" s="39"/>
      <c r="GB71" s="33"/>
      <c r="GC71" s="33"/>
      <c r="GD71" s="27" cm="1">
        <f t="array" aca="1" ref="GD71" ca="1">SUMPRODUCT((GD$2:GD$65=3)*(SUBTOTAL(103,OFFSET(GD$2,ROW(GD$2:GD$65)-MIN(ROW(GD$2:GD$65)),0))))/GD$68*100</f>
        <v>0</v>
      </c>
      <c r="GE71" s="27" cm="1">
        <f t="array" aca="1" ref="GE71" ca="1">SUMPRODUCT((GE$2:GE$65=3)*(SUBTOTAL(103,OFFSET(GE$2,ROW(GE$2:GE$65)-MIN(ROW(GE$2:GE$65)),0))))/GE$68*100</f>
        <v>7.4074074074074066</v>
      </c>
      <c r="GF71" s="27" cm="1">
        <f t="array" aca="1" ref="GF71" ca="1">SUMPRODUCT((GF$2:GF$65=3)*(SUBTOTAL(103,OFFSET(GF$2,ROW(GF$2:GF$65)-MIN(ROW(GF$2:GF$65)),0))))/GF$68*100</f>
        <v>7.4074074074074066</v>
      </c>
      <c r="GG71" s="27"/>
      <c r="GH71" s="27"/>
      <c r="GI71" s="27" cm="1">
        <f t="array" aca="1" ref="GI71" ca="1">SUMPRODUCT((GI$2:GI$65=3)*(SUBTOTAL(103,OFFSET(GI$2,ROW(GI$2:GI$65)-MIN(ROW(GI$2:GI$65)),0))))/GI$68*100</f>
        <v>9.0909090909090917</v>
      </c>
      <c r="GJ71" s="27" cm="1">
        <f t="array" aca="1" ref="GJ71" ca="1">SUMPRODUCT((GJ$2:GJ$65=3)*(SUBTOTAL(103,OFFSET(GJ$2,ROW(GJ$2:GJ$65)-MIN(ROW(GJ$2:GJ$65)),0))))/GJ$68*100</f>
        <v>0</v>
      </c>
      <c r="GK71" s="27" cm="1">
        <f t="array" aca="1" ref="GK71" ca="1">SUMPRODUCT((GK$2:GK$65=3)*(SUBTOTAL(103,OFFSET(GK$2,ROW(GK$2:GK$65)-MIN(ROW(GK$2:GK$65)),0))))/GK$68*100</f>
        <v>3.7037037037037033</v>
      </c>
      <c r="GQ71" s="27" cm="1">
        <f t="array" aca="1" ref="GQ71" ca="1">SUMPRODUCT((GQ$2:GQ$65=3)*(SUBTOTAL(103,OFFSET(GQ$2,ROW(GQ$2:GQ$65)-MIN(ROW(GQ$2:GQ$65)),0))))/GQ$68*100</f>
        <v>25.925925925925924</v>
      </c>
      <c r="GR71" s="44"/>
      <c r="GS71" s="44"/>
      <c r="GT71" s="44"/>
      <c r="GU71" s="44"/>
      <c r="GV71" s="44"/>
      <c r="GW71" s="33"/>
      <c r="GX71" s="1"/>
      <c r="GY71" s="1"/>
      <c r="GZ71" s="1"/>
      <c r="HA71" s="10"/>
      <c r="HB71" s="1"/>
      <c r="HC71" s="14"/>
    </row>
    <row r="72" spans="1:211" ht="15.75" customHeight="1" x14ac:dyDescent="0.25">
      <c r="C72" s="26"/>
      <c r="D72" s="39" t="s">
        <v>175</v>
      </c>
      <c r="E72" s="26"/>
      <c r="F72" s="26"/>
      <c r="G72" s="44" cm="1">
        <f t="array" aca="1" ref="G72" ca="1">SUMPRODUCT((G$2:G$65=4)*(SUBTOTAL(103,OFFSET(G$2,ROW(G$2:G$65)-MIN(ROW(G$2:G$65)),0))))/G$68*100</f>
        <v>14.814814814814813</v>
      </c>
      <c r="H72" s="44" cm="1">
        <f t="array" aca="1" ref="H72" ca="1">SUMPRODUCT((H$2:H$65=4)*(SUBTOTAL(103,OFFSET(H$2,ROW(H$2:H$65)-MIN(ROW(H$2:H$65)),0))))/H$68*100</f>
        <v>11.111111111111111</v>
      </c>
      <c r="I72" s="44" cm="1">
        <f t="array" aca="1" ref="I72" ca="1">SUMPRODUCT((I$2:I$65=4)*(SUBTOTAL(103,OFFSET(I$2,ROW(I$2:I$65)-MIN(ROW(I$2:I$65)),0))))/I$68*100</f>
        <v>14.814814814814813</v>
      </c>
      <c r="J72" s="169" cm="1">
        <f t="array" aca="1" ref="J72" ca="1">SUMPRODUCT((J$2:J$65=4)*(SUBTOTAL(103,OFFSET(J$2,ROW(J$2:J$65)-MIN(ROW(J$2:J$65)),0))))/J$68*100</f>
        <v>11.111111111111111</v>
      </c>
      <c r="K72" s="170" cm="1">
        <f t="array" aca="1" ref="K72" ca="1">SUMPRODUCT((K$2:K$65=4)*(SUBTOTAL(103,OFFSET(K$2,ROW(K$2:K$65)-MIN(ROW(K$2:K$65)),0))))/K$68*100</f>
        <v>14.814814814814813</v>
      </c>
      <c r="L72" s="44"/>
      <c r="M72" s="44" cm="1">
        <f t="array" aca="1" ref="M72" ca="1">SUMPRODUCT((M$2:M$65=4)*(SUBTOTAL(103,OFFSET(M$2,ROW(M$2:M$65)-MIN(ROW(M$2:M$65)),0))))/M$68*100</f>
        <v>18.518518518518519</v>
      </c>
      <c r="N72" s="44" cm="1">
        <f t="array" aca="1" ref="N72" ca="1">SUMPRODUCT((N$2:N$65=4)*(SUBTOTAL(103,OFFSET(N$2,ROW(N$2:N$65)-MIN(ROW(N$2:N$65)),0))))/N$68*100</f>
        <v>7.4074074074074066</v>
      </c>
      <c r="O72" s="44" cm="1">
        <f t="array" aca="1" ref="O72" ca="1">SUMPRODUCT((O$2:O$65=4)*(SUBTOTAL(103,OFFSET(O$2,ROW(O$2:O$65)-MIN(ROW(O$2:O$65)),0))))/O$68*100</f>
        <v>18.518518518518519</v>
      </c>
      <c r="P72" s="44" cm="1">
        <f t="array" aca="1" ref="P72" ca="1">SUMPRODUCT((P$2:P$65=4)*(SUBTOTAL(103,OFFSET(P$2,ROW(P$2:P$65)-MIN(ROW(P$2:P$65)),0))))/P$68*100</f>
        <v>18.518518518518519</v>
      </c>
      <c r="Q72" s="44" cm="1">
        <f t="array" aca="1" ref="Q72" ca="1">SUMPRODUCT((Q$2:Q$65=4)*(SUBTOTAL(103,OFFSET(Q$2,ROW(Q$2:Q$65)-MIN(ROW(Q$2:Q$65)),0))))/Q$68*100</f>
        <v>7.4074074074074066</v>
      </c>
      <c r="R72" s="44" cm="1">
        <f t="array" aca="1" ref="R72" ca="1">SUMPRODUCT((R$2:R$65=4)*(SUBTOTAL(103,OFFSET(R$2,ROW(R$2:R$65)-MIN(ROW(R$2:R$65)),0))))/R$68*100</f>
        <v>11.111111111111111</v>
      </c>
      <c r="S72" s="44" cm="1">
        <f t="array" aca="1" ref="S72" ca="1">SUMPRODUCT((S$2:S$65=4)*(SUBTOTAL(103,OFFSET(S$2,ROW(S$2:S$65)-MIN(ROW(S$2:S$65)),0))))/S$68*100</f>
        <v>18.518518518518519</v>
      </c>
      <c r="T72" s="44" cm="1">
        <f t="array" aca="1" ref="T72" ca="1">SUMPRODUCT((T$2:T$65=4)*(SUBTOTAL(103,OFFSET(T$2,ROW(T$2:T$65)-MIN(ROW(T$2:T$65)),0))))/T$68*100</f>
        <v>11.111111111111111</v>
      </c>
      <c r="U72" s="44"/>
      <c r="V72" s="44" cm="1">
        <f t="array" aca="1" ref="V72" ca="1">SUMPRODUCT((V$2:V$65=4)*(SUBTOTAL(103,OFFSET(V$2,ROW(V$2:V$65)-MIN(ROW(V$2:V$65)),0))))/V$68*100</f>
        <v>7.4074074074074066</v>
      </c>
      <c r="W72" s="44" cm="1">
        <f t="array" aca="1" ref="W72" ca="1">SUMPRODUCT((W$2:W$65=4)*(SUBTOTAL(103,OFFSET(W$2,ROW(W$2:W$65)-MIN(ROW(W$2:W$65)),0))))/W$68*100</f>
        <v>14.814814814814813</v>
      </c>
      <c r="X72" s="44" cm="1">
        <f t="array" aca="1" ref="X72" ca="1">SUMPRODUCT((X$2:X$65=4)*(SUBTOTAL(103,OFFSET(X$2,ROW(X$2:X$65)-MIN(ROW(X$2:X$65)),0))))/X$68*100</f>
        <v>11.111111111111111</v>
      </c>
      <c r="Y72" s="44"/>
      <c r="Z72" s="44"/>
      <c r="AA72" s="44"/>
      <c r="AB72" s="44"/>
      <c r="AC72" s="44"/>
      <c r="AD72" s="44"/>
      <c r="AN72" s="14"/>
      <c r="AO72" s="14"/>
      <c r="AP72" s="57"/>
      <c r="AQ72" s="79"/>
      <c r="AR72" s="79"/>
      <c r="AS72" s="79"/>
      <c r="AT72" s="79"/>
      <c r="AU72" s="79"/>
      <c r="AV72" s="14"/>
      <c r="AW72" s="14"/>
      <c r="AX72" s="67"/>
      <c r="AY72" s="36"/>
      <c r="AZ72" s="36"/>
      <c r="BA72" s="73"/>
      <c r="BB72" s="39"/>
      <c r="BC72" s="39"/>
      <c r="BD72" s="39"/>
      <c r="BE72" s="39"/>
      <c r="BF72" s="39"/>
      <c r="BG72" s="39"/>
      <c r="BI72" s="39"/>
      <c r="BJ72" s="39"/>
      <c r="BK72" s="45"/>
      <c r="BL72" s="33"/>
      <c r="BM72" s="39"/>
      <c r="BN72" s="45"/>
      <c r="BO72" s="44" cm="1">
        <f t="array" aca="1" ref="BO72" ca="1">SUMPRODUCT((BO$2:BO$65=4)*(SUBTOTAL(103,OFFSET(BO$2,ROW(BO$2:BO$65)-MIN(ROW(BO$2:BO$65)),0))))/BO$68*100</f>
        <v>7.4074074074074066</v>
      </c>
      <c r="BP72" s="44" cm="1">
        <f t="array" aca="1" ref="BP72" ca="1">SUMPRODUCT((BP$2:BP$65=4)*(SUBTOTAL(103,OFFSET(BP$2,ROW(BP$2:BP$65)-MIN(ROW(BP$2:BP$65)),0))))/BP$68*100</f>
        <v>14.814814814814813</v>
      </c>
      <c r="BQ72" s="44"/>
      <c r="BR72" s="39" t="s">
        <v>175</v>
      </c>
      <c r="BS72" s="44" cm="1">
        <f t="array" aca="1" ref="BS72" ca="1">SUMPRODUCT((BS$2:BS$65=4)*(SUBTOTAL(103,OFFSET(BS$2,ROW(BS$2:BS$65)-MIN(ROW(BS$2:BS$65)),0))))/BS$68*100</f>
        <v>14.814814814814813</v>
      </c>
      <c r="BT72" s="44" cm="1">
        <f t="array" aca="1" ref="BT72" ca="1">SUMPRODUCT((BT$2:BT$65=4)*(SUBTOTAL(103,OFFSET(BT$2,ROW(BT$2:BT$65)-MIN(ROW(BT$2:BT$65)),0))))/BT$68*100</f>
        <v>11.111111111111111</v>
      </c>
      <c r="BU72" s="44" cm="1">
        <f t="array" aca="1" ref="BU72" ca="1">SUMPRODUCT((BU$2:BU$65=4)*(SUBTOTAL(103,OFFSET(BU$2,ROW(BU$2:BU$65)-MIN(ROW(BU$2:BU$65)),0))))/BU$68*100</f>
        <v>14.814814814814813</v>
      </c>
      <c r="BV72" s="44" cm="1">
        <f t="array" aca="1" ref="BV72" ca="1">SUMPRODUCT((BV$2:BV$65=4)*(SUBTOTAL(103,OFFSET(BV$2,ROW(BV$2:BV$65)-MIN(ROW(BV$2:BV$65)),0))))/BV$68*100</f>
        <v>11.111111111111111</v>
      </c>
      <c r="BW72" s="44" cm="1">
        <f t="array" aca="1" ref="BW72" ca="1">SUMPRODUCT((BW$2:BW$65=4)*(SUBTOTAL(103,OFFSET(BW$2,ROW(BW$2:BW$65)-MIN(ROW(BW$2:BW$65)),0))))/BW$68*100</f>
        <v>11.111111111111111</v>
      </c>
      <c r="BX72" s="44" cm="1">
        <f t="array" aca="1" ref="BX72" ca="1">SUMPRODUCT((BX$2:BX$65=4)*(SUBTOTAL(103,OFFSET(BX$2,ROW(BX$2:BX$65)-MIN(ROW(BX$2:BX$65)),0))))/BX$68*100</f>
        <v>3.7037037037037033</v>
      </c>
      <c r="BY72" s="44" cm="1">
        <f t="array" aca="1" ref="BY72" ca="1">SUMPRODUCT((BY$2:BY$65=4)*(SUBTOTAL(103,OFFSET(BY$2,ROW(BY$2:BY$65)-MIN(ROW(BY$2:BY$65)),0))))/BY$68*100</f>
        <v>22.222222222222221</v>
      </c>
      <c r="BZ72" s="44" cm="1">
        <f t="array" aca="1" ref="BZ72" ca="1">SUMPRODUCT((BZ$2:BZ$65=4)*(SUBTOTAL(103,OFFSET(BZ$2,ROW(BZ$2:BZ$65)-MIN(ROW(BZ$2:BZ$65)),0))))/BZ$68*100</f>
        <v>7.4074074074074066</v>
      </c>
      <c r="CA72" s="44" cm="1">
        <f t="array" aca="1" ref="CA72" ca="1">SUMPRODUCT((CA$2:CA$65=4)*(SUBTOTAL(103,OFFSET(CA$2,ROW(CA$2:CA$65)-MIN(ROW(CA$2:CA$65)),0))))/CA$68*100</f>
        <v>11.111111111111111</v>
      </c>
      <c r="CB72" s="44" cm="1">
        <f t="array" aca="1" ref="CB72" ca="1">SUMPRODUCT((CB$2:CB$65=4)*(SUBTOTAL(103,OFFSET(CB$2,ROW(CB$2:CB$65)-MIN(ROW(CB$2:CB$65)),0))))/CB$68*100</f>
        <v>14.814814814814813</v>
      </c>
      <c r="CC72" s="44" cm="1">
        <f t="array" aca="1" ref="CC72" ca="1">SUMPRODUCT((CC$2:CC$65=4)*(SUBTOTAL(103,OFFSET(CC$2,ROW(CC$2:CC$65)-MIN(ROW(CC$2:CC$65)),0))))/CC$68*100</f>
        <v>11.111111111111111</v>
      </c>
      <c r="CD72" s="44" cm="1">
        <f t="array" aca="1" ref="CD72" ca="1">SUMPRODUCT((CD$2:CD$65=4)*(SUBTOTAL(103,OFFSET(CD$2,ROW(CD$2:CD$65)-MIN(ROW(CD$2:CD$65)),0))))/CD$68*100</f>
        <v>11.111111111111111</v>
      </c>
      <c r="CE72" s="44" cm="1">
        <f t="array" aca="1" ref="CE72" ca="1">SUMPRODUCT((CE$2:CE$65=4)*(SUBTOTAL(103,OFFSET(CE$2,ROW(CE$2:CE$65)-MIN(ROW(CE$2:CE$65)),0))))/CE$68*100</f>
        <v>7.4074074074074066</v>
      </c>
      <c r="CF72" s="44" cm="1">
        <f t="array" aca="1" ref="CF72" ca="1">SUMPRODUCT((CF$2:CF$65=4)*(SUBTOTAL(103,OFFSET(CF$2,ROW(CF$2:CF$65)-MIN(ROW(CF$2:CF$65)),0))))/CF$68*100</f>
        <v>22.222222222222221</v>
      </c>
      <c r="CG72" s="44" cm="1">
        <f t="array" aca="1" ref="CG72" ca="1">SUMPRODUCT((CG$2:CG$65=4)*(SUBTOTAL(103,OFFSET(CG$2,ROW(CG$2:CG$65)-MIN(ROW(CG$2:CG$65)),0))))/CG$68*100</f>
        <v>11.111111111111111</v>
      </c>
      <c r="CH72" s="44" cm="1">
        <f t="array" aca="1" ref="CH72" ca="1">SUMPRODUCT((CH$2:CH$65=4)*(SUBTOTAL(103,OFFSET(CH$2,ROW(CH$2:CH$65)-MIN(ROW(CH$2:CH$65)),0))))/CH$68*100</f>
        <v>29.629629629629626</v>
      </c>
      <c r="CI72" s="44" cm="1">
        <f t="array" aca="1" ref="CI72" ca="1">SUMPRODUCT((CI$2:CI$65=4)*(SUBTOTAL(103,OFFSET(CI$2,ROW(CI$2:CI$65)-MIN(ROW(CI$2:CI$65)),0))))/CI$68*100</f>
        <v>11.111111111111111</v>
      </c>
      <c r="CJ72" s="44" cm="1">
        <f t="array" aca="1" ref="CJ72" ca="1">SUMPRODUCT((CJ$2:CJ$65=4)*(SUBTOTAL(103,OFFSET(CJ$2,ROW(CJ$2:CJ$65)-MIN(ROW(CJ$2:CJ$65)),0))))/CJ$68*100</f>
        <v>0</v>
      </c>
      <c r="CK72" s="44" cm="1">
        <f t="array" aca="1" ref="CK72" ca="1">SUMPRODUCT((CK$2:CK$65=4)*(SUBTOTAL(103,OFFSET(CK$2,ROW(CK$2:CK$65)-MIN(ROW(CK$2:CK$65)),0))))/CK$68*100</f>
        <v>18.518518518518519</v>
      </c>
      <c r="CL72" s="44" cm="1">
        <f t="array" aca="1" ref="CL72" ca="1">SUMPRODUCT((CL$2:CL$65=4)*(SUBTOTAL(103,OFFSET(CL$2,ROW(CL$2:CL$65)-MIN(ROW(CL$2:CL$65)),0))))/CL$68*100</f>
        <v>18.518518518518519</v>
      </c>
      <c r="CM72" s="44" cm="1">
        <f t="array" aca="1" ref="CM72" ca="1">SUMPRODUCT((CM$2:CM$65=4)*(SUBTOTAL(103,OFFSET(CM$2,ROW(CM$2:CM$65)-MIN(ROW(CM$2:CM$65)),0))))/CM$68*100</f>
        <v>18.518518518518519</v>
      </c>
      <c r="CN72" s="44" cm="1">
        <f t="array" aca="1" ref="CN72" ca="1">SUMPRODUCT((CN$2:CN$65=4)*(SUBTOTAL(103,OFFSET(CN$2,ROW(CN$2:CN$65)-MIN(ROW(CN$2:CN$65)),0))))/CN$68*100</f>
        <v>18.518518518518519</v>
      </c>
      <c r="CO72" s="44" cm="1">
        <f t="array" aca="1" ref="CO72" ca="1">SUMPRODUCT((CO$2:CO$65=4)*(SUBTOTAL(103,OFFSET(CO$2,ROW(CO$2:CO$65)-MIN(ROW(CO$2:CO$65)),0))))/CO$68*100</f>
        <v>7.4074074074074066</v>
      </c>
      <c r="CP72" s="44" cm="1">
        <f t="array" aca="1" ref="CP72" ca="1">SUMPRODUCT((CP$2:CP$65=4)*(SUBTOTAL(103,OFFSET(CP$2,ROW(CP$2:CP$65)-MIN(ROW(CP$2:CP$65)),0))))/CP$68*100</f>
        <v>11.111111111111111</v>
      </c>
      <c r="CQ72" s="44" cm="1">
        <f t="array" aca="1" ref="CQ72" ca="1">SUMPRODUCT((CQ$2:CQ$65=4)*(SUBTOTAL(103,OFFSET(CQ$2,ROW(CQ$2:CQ$65)-MIN(ROW(CQ$2:CQ$65)),0))))/CQ$68*100</f>
        <v>0</v>
      </c>
      <c r="CR72" s="44" cm="1">
        <f t="array" aca="1" ref="CR72" ca="1">SUMPRODUCT((CR$2:CR$65=4)*(SUBTOTAL(103,OFFSET(CR$2,ROW(CR$2:CR$65)-MIN(ROW(CR$2:CR$65)),0))))/CR$68*100</f>
        <v>0</v>
      </c>
      <c r="CS72" s="44" cm="1">
        <f t="array" aca="1" ref="CS72" ca="1">SUMPRODUCT((CS$2:CS$65=4)*(SUBTOTAL(103,OFFSET(CS$2,ROW(CS$2:CS$65)-MIN(ROW(CS$2:CS$65)),0))))/CS$68*100</f>
        <v>0</v>
      </c>
      <c r="CT72" s="44" cm="1">
        <f t="array" aca="1" ref="CT72" ca="1">SUMPRODUCT((CT$2:CT$65=4)*(SUBTOTAL(103,OFFSET(CT$2,ROW(CT$2:CT$65)-MIN(ROW(CT$2:CT$65)),0))))/CT$68*100</f>
        <v>0</v>
      </c>
      <c r="CU72" s="44" cm="1">
        <f t="array" aca="1" ref="CU72" ca="1">SUMPRODUCT((CU$2:CU$65=4)*(SUBTOTAL(103,OFFSET(CU$2,ROW(CU$2:CU$65)-MIN(ROW(CU$2:CU$65)),0))))/CU$68*100</f>
        <v>3.7037037037037033</v>
      </c>
      <c r="CV72" s="44" cm="1">
        <f t="array" aca="1" ref="CV72" ca="1">SUMPRODUCT((CV$2:CV$65=4)*(SUBTOTAL(103,OFFSET(CV$2,ROW(CV$2:CV$65)-MIN(ROW(CV$2:CV$65)),0))))/CV$68*100</f>
        <v>0</v>
      </c>
      <c r="CW72" s="44" cm="1">
        <f t="array" aca="1" ref="CW72" ca="1">SUMPRODUCT((CW$2:CW$65=4)*(SUBTOTAL(103,OFFSET(CW$2,ROW(CW$2:CW$65)-MIN(ROW(CW$2:CW$65)),0))))/CW$68*100</f>
        <v>0</v>
      </c>
      <c r="CX72" s="44" cm="1">
        <f t="array" aca="1" ref="CX72" ca="1">SUMPRODUCT((CX$2:CX$65=4)*(SUBTOTAL(103,OFFSET(CX$2,ROW(CX$2:CX$65)-MIN(ROW(CX$2:CX$65)),0))))/CX$68*100</f>
        <v>0</v>
      </c>
      <c r="CY72" s="44" cm="1">
        <f t="array" aca="1" ref="CY72" ca="1">SUMPRODUCT((CY$2:CY$65=4)*(SUBTOTAL(103,OFFSET(CY$2,ROW(CY$2:CY$65)-MIN(ROW(CY$2:CY$65)),0))))/CY$68*100</f>
        <v>11.111111111111111</v>
      </c>
      <c r="CZ72" s="44" cm="1">
        <f t="array" aca="1" ref="CZ72" ca="1">SUMPRODUCT((CZ$2:CZ$65=4)*(SUBTOTAL(103,OFFSET(CZ$2,ROW(CZ$2:CZ$65)-MIN(ROW(CZ$2:CZ$65)),0))))/CZ$68*100</f>
        <v>7.4074074074074066</v>
      </c>
      <c r="DA72" s="44" cm="1">
        <f t="array" aca="1" ref="DA72" ca="1">SUMPRODUCT((DA$2:DA$65=4)*(SUBTOTAL(103,OFFSET(DA$2,ROW(DA$2:DA$65)-MIN(ROW(DA$2:DA$65)),0))))/DA$68*100</f>
        <v>14.814814814814813</v>
      </c>
      <c r="DB72" s="44" cm="1">
        <f t="array" aca="1" ref="DB72" ca="1">SUMPRODUCT((DB$2:DB$65=4)*(SUBTOTAL(103,OFFSET(DB$2,ROW(DB$2:DB$65)-MIN(ROW(DB$2:DB$65)),0))))/DB$68*100</f>
        <v>11.111111111111111</v>
      </c>
      <c r="DC72" s="37"/>
      <c r="DD72" s="39"/>
      <c r="DE72" s="39" t="s">
        <v>175</v>
      </c>
      <c r="DF72" s="39"/>
      <c r="DG72" s="46"/>
      <c r="DH72" s="46"/>
      <c r="DI72" s="44"/>
      <c r="DJ72" s="44"/>
      <c r="DK72" s="44"/>
      <c r="DL72" s="44"/>
      <c r="DM72" s="44"/>
      <c r="DN72" s="44"/>
      <c r="DO72" s="44"/>
      <c r="DP72" s="44"/>
      <c r="DQ72" s="44"/>
      <c r="DR72" s="44"/>
      <c r="DS72" s="44"/>
      <c r="DT72" s="44"/>
      <c r="DU72" s="27"/>
      <c r="DV72" s="44"/>
      <c r="DW72" s="44"/>
      <c r="DX72" s="44"/>
      <c r="DY72" s="44"/>
      <c r="DZ72" s="44"/>
      <c r="EA72" s="44"/>
      <c r="EB72" s="44"/>
      <c r="EC72" s="44"/>
      <c r="ED72" s="37"/>
      <c r="EE72" s="37"/>
      <c r="EF72" s="44"/>
      <c r="EG72" s="44"/>
      <c r="EH72" s="37"/>
      <c r="EI72" s="39" t="s">
        <v>175</v>
      </c>
      <c r="EJ72" s="44"/>
      <c r="EK72" s="44"/>
      <c r="EL72" s="44"/>
      <c r="EM72" s="44"/>
      <c r="EN72" s="36"/>
      <c r="EO72" s="36"/>
      <c r="EP72" s="36"/>
      <c r="EQ72" s="36"/>
      <c r="ER72" s="36"/>
      <c r="ES72" s="33"/>
      <c r="ET72" s="33"/>
      <c r="EU72" s="37"/>
      <c r="EV72" s="44"/>
      <c r="EW72" s="44"/>
      <c r="EX72" s="44"/>
      <c r="EY72" s="44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44"/>
      <c r="FM72" s="37"/>
      <c r="FN72" s="37"/>
      <c r="FO72" s="37"/>
      <c r="FP72" s="37"/>
      <c r="FQ72" s="37"/>
      <c r="FR72" s="37"/>
      <c r="FS72" s="37"/>
      <c r="FT72" s="37"/>
      <c r="FU72" s="39" t="s">
        <v>175</v>
      </c>
      <c r="FV72" s="37"/>
      <c r="FW72" s="44" cm="1">
        <f t="array" aca="1" ref="FW72" ca="1">SUMPRODUCT((FW$2:FW$65=4)*(SUBTOTAL(103,OFFSET(FW$2,ROW(FW$2:FW$65)-MIN(ROW(FW$2:FW$65)),0))))/FW$68*100</f>
        <v>14.814814814814813</v>
      </c>
      <c r="FX72" s="27" cm="1">
        <f t="array" aca="1" ref="FX72" ca="1">SUMPRODUCT((FX$2:FX$65=4)*(SUBTOTAL(103,OFFSET(FX$2,ROW(FX$2:FX$65)-MIN(ROW(FX$2:FX$65)),0))))/FX$68*100</f>
        <v>11.111111111111111</v>
      </c>
      <c r="FY72" s="27" cm="1">
        <f t="array" aca="1" ref="FY72" ca="1">SUMPRODUCT((FY$2:FY$65=4)*(SUBTOTAL(103,OFFSET(FY$2,ROW(FY$2:FY$65)-MIN(ROW(FY$2:FY$65)),0))))/FY$68*100</f>
        <v>14.814814814814813</v>
      </c>
      <c r="FZ72" s="27" cm="1">
        <f t="array" aca="1" ref="FZ72" ca="1">SUMPRODUCT((FZ$2:FZ$65=4)*(SUBTOTAL(103,OFFSET(FZ$2,ROW(FZ$2:FZ$65)-MIN(ROW(FZ$2:FZ$65)),0))))/FZ$68*100</f>
        <v>14.814814814814813</v>
      </c>
      <c r="GA72" s="39"/>
      <c r="GB72" s="33"/>
      <c r="GC72" s="33"/>
      <c r="GD72" s="27" cm="1">
        <f t="array" aca="1" ref="GD72" ca="1">SUMPRODUCT((GD$2:GD$65=4)*(SUBTOTAL(103,OFFSET(GD$2,ROW(GD$2:GD$65)-MIN(ROW(GD$2:GD$65)),0))))/GD$68*100</f>
        <v>18.518518518518519</v>
      </c>
      <c r="GE72" s="27" cm="1">
        <f t="array" aca="1" ref="GE72" ca="1">SUMPRODUCT((GE$2:GE$65=4)*(SUBTOTAL(103,OFFSET(GE$2,ROW(GE$2:GE$65)-MIN(ROW(GE$2:GE$65)),0))))/GE$68*100</f>
        <v>7.4074074074074066</v>
      </c>
      <c r="GF72" s="27" cm="1">
        <f t="array" aca="1" ref="GF72" ca="1">SUMPRODUCT((GF$2:GF$65=4)*(SUBTOTAL(103,OFFSET(GF$2,ROW(GF$2:GF$65)-MIN(ROW(GF$2:GF$65)),0))))/GF$68*100</f>
        <v>7.4074074074074066</v>
      </c>
      <c r="GG72" s="27"/>
      <c r="GH72" s="27"/>
      <c r="GI72" s="27" cm="1">
        <f t="array" aca="1" ref="GI72" ca="1">SUMPRODUCT((GI$2:GI$65=4)*(SUBTOTAL(103,OFFSET(GI$2,ROW(GI$2:GI$65)-MIN(ROW(GI$2:GI$65)),0))))/GI$68*100</f>
        <v>18.181818181818183</v>
      </c>
      <c r="GJ72" s="27" cm="1">
        <f t="array" aca="1" ref="GJ72" ca="1">SUMPRODUCT((GJ$2:GJ$65=4)*(SUBTOTAL(103,OFFSET(GJ$2,ROW(GJ$2:GJ$65)-MIN(ROW(GJ$2:GJ$65)),0))))/GJ$68*100</f>
        <v>27.27272727272727</v>
      </c>
      <c r="GK72" s="27" cm="1">
        <f t="array" aca="1" ref="GK72" ca="1">SUMPRODUCT((GK$2:GK$65=4)*(SUBTOTAL(103,OFFSET(GK$2,ROW(GK$2:GK$65)-MIN(ROW(GK$2:GK$65)),0))))/GK$68*100</f>
        <v>7.4074074074074066</v>
      </c>
      <c r="GQ72" s="27" cm="1">
        <f t="array" aca="1" ref="GQ72" ca="1">SUMPRODUCT((GQ$2:GQ$65=4)*(SUBTOTAL(103,OFFSET(GQ$2,ROW(GQ$2:GQ$65)-MIN(ROW(GQ$2:GQ$65)),0))))/GQ$68*100</f>
        <v>14.814814814814813</v>
      </c>
      <c r="GR72" s="44"/>
      <c r="GS72" s="44"/>
      <c r="GT72" s="44"/>
      <c r="GU72" s="44"/>
      <c r="GV72" s="44"/>
      <c r="GW72" s="33"/>
      <c r="GX72" s="1"/>
      <c r="GY72" s="1"/>
      <c r="GZ72" s="1"/>
      <c r="HA72" s="10"/>
      <c r="HB72" s="1"/>
      <c r="HC72" s="14"/>
    </row>
    <row r="73" spans="1:211" s="29" customFormat="1" ht="15.75" customHeight="1" x14ac:dyDescent="0.25">
      <c r="A73" s="156"/>
      <c r="B73" s="156"/>
      <c r="C73" s="26"/>
      <c r="D73" s="39" t="s">
        <v>176</v>
      </c>
      <c r="E73" s="26"/>
      <c r="F73" s="26"/>
      <c r="G73" s="44" cm="1">
        <f t="array" aca="1" ref="G73" ca="1">SUMPRODUCT((G$2:G$65&lt;3)*(SUBTOTAL(103,OFFSET(G$2,ROW(G$2:G$65)-MIN(ROW(G$2:G$65)),0))))/G$68*100</f>
        <v>51.851851851851848</v>
      </c>
      <c r="H73" s="44" cm="1">
        <f t="array" aca="1" ref="H73" ca="1">SUMPRODUCT((H$2:H$65&lt;3)*(SUBTOTAL(103,OFFSET(H$2,ROW(H$2:H$65)-MIN(ROW(H$2:H$65)),0))))/H$68*100</f>
        <v>55.555555555555557</v>
      </c>
      <c r="I73" s="44" cm="1">
        <f t="array" aca="1" ref="I73" ca="1">SUMPRODUCT((I$2:I$65&lt;3)*(SUBTOTAL(103,OFFSET(I$2,ROW(I$2:I$65)-MIN(ROW(I$2:I$65)),0))))/I$68*100</f>
        <v>48.148148148148145</v>
      </c>
      <c r="J73" s="169" cm="1">
        <f t="array" aca="1" ref="J73" ca="1">SUMPRODUCT((J$2:J$65&lt;3)*(SUBTOTAL(103,OFFSET(J$2,ROW(J$2:J$65)-MIN(ROW(J$2:J$65)),0))))/J$68*100</f>
        <v>51.851851851851848</v>
      </c>
      <c r="K73" s="170" cm="1">
        <f t="array" aca="1" ref="K73" ca="1">SUMPRODUCT((K$2:K$65&lt;3)*(SUBTOTAL(103,OFFSET(K$2,ROW(K$2:K$65)-MIN(ROW(K$2:K$65)),0))))/K$68*100</f>
        <v>40.74074074074074</v>
      </c>
      <c r="L73" s="44"/>
      <c r="M73" s="44" cm="1">
        <f t="array" aca="1" ref="M73" ca="1">SUMPRODUCT((M$2:M$65&lt;3)*(SUBTOTAL(103,OFFSET(M$2,ROW(M$2:M$65)-MIN(ROW(M$2:M$65)),0))))/M$68*100</f>
        <v>66.666666666666657</v>
      </c>
      <c r="N73" s="44" cm="1">
        <f t="array" aca="1" ref="N73" ca="1">SUMPRODUCT((N$2:N$65&lt;3)*(SUBTOTAL(103,OFFSET(N$2,ROW(N$2:N$65)-MIN(ROW(N$2:N$65)),0))))/N$68*100</f>
        <v>62.962962962962962</v>
      </c>
      <c r="O73" s="44" cm="1">
        <f t="array" aca="1" ref="O73" ca="1">SUMPRODUCT((O$2:O$65&lt;3)*(SUBTOTAL(103,OFFSET(O$2,ROW(O$2:O$65)-MIN(ROW(O$2:O$65)),0))))/O$68*100</f>
        <v>37.037037037037038</v>
      </c>
      <c r="P73" s="44" cm="1">
        <f t="array" aca="1" ref="P73" ca="1">SUMPRODUCT((P$2:P$65&lt;3)*(SUBTOTAL(103,OFFSET(P$2,ROW(P$2:P$65)-MIN(ROW(P$2:P$65)),0))))/P$68*100</f>
        <v>25.925925925925924</v>
      </c>
      <c r="Q73" s="44" cm="1">
        <f t="array" aca="1" ref="Q73" ca="1">SUMPRODUCT((Q$2:Q$65&lt;3)*(SUBTOTAL(103,OFFSET(Q$2,ROW(Q$2:Q$65)-MIN(ROW(Q$2:Q$65)),0))))/Q$68*100</f>
        <v>55.555555555555557</v>
      </c>
      <c r="R73" s="44" cm="1">
        <f t="array" aca="1" ref="R73" ca="1">SUMPRODUCT((R$2:R$65&lt;3)*(SUBTOTAL(103,OFFSET(R$2,ROW(R$2:R$65)-MIN(ROW(R$2:R$65)),0))))/R$68*100</f>
        <v>51.851851851851848</v>
      </c>
      <c r="S73" s="44" cm="1">
        <f t="array" aca="1" ref="S73" ca="1">SUMPRODUCT((S$2:S$65&lt;3)*(SUBTOTAL(103,OFFSET(S$2,ROW(S$2:S$65)-MIN(ROW(S$2:S$65)),0))))/S$68*100</f>
        <v>59.259259259259252</v>
      </c>
      <c r="T73" s="44" cm="1">
        <f t="array" aca="1" ref="T73" ca="1">SUMPRODUCT((T$2:T$65&lt;3)*(SUBTOTAL(103,OFFSET(T$2,ROW(T$2:T$65)-MIN(ROW(T$2:T$65)),0))))/T$68*100</f>
        <v>55.555555555555557</v>
      </c>
      <c r="U73" s="44"/>
      <c r="V73" s="44" cm="1">
        <f t="array" aca="1" ref="V73" ca="1">SUMPRODUCT((V$2:V$65&lt;3)*(SUBTOTAL(103,OFFSET(V$2,ROW(V$2:V$65)-MIN(ROW(V$2:V$65)),0))))/V$68*100</f>
        <v>66.666666666666657</v>
      </c>
      <c r="W73" s="44" cm="1">
        <f t="array" aca="1" ref="W73" ca="1">SUMPRODUCT((W$2:W$65&lt;3)*(SUBTOTAL(103,OFFSET(W$2,ROW(W$2:W$65)-MIN(ROW(W$2:W$65)),0))))/W$68*100</f>
        <v>22.222222222222221</v>
      </c>
      <c r="X73" s="44" cm="1">
        <f t="array" aca="1" ref="X73" ca="1">SUMPRODUCT((X$2:X$65&lt;3)*(SUBTOTAL(103,OFFSET(X$2,ROW(X$2:X$65)-MIN(ROW(X$2:X$65)),0))))/X$68*100</f>
        <v>51.851851851851848</v>
      </c>
      <c r="Y73" s="44"/>
      <c r="Z73" s="44"/>
      <c r="AA73" s="44"/>
      <c r="AB73" s="44"/>
      <c r="AC73" s="44"/>
      <c r="AD73" s="44"/>
      <c r="AN73" s="27"/>
      <c r="AO73" s="27"/>
      <c r="AP73" s="31"/>
      <c r="AQ73" s="32"/>
      <c r="AR73" s="32"/>
      <c r="AS73" s="32"/>
      <c r="AT73" s="32"/>
      <c r="AU73" s="32"/>
      <c r="AV73" s="27"/>
      <c r="AW73" s="27"/>
      <c r="AX73" s="157"/>
      <c r="AY73" s="36"/>
      <c r="AZ73" s="36"/>
      <c r="BA73" s="73"/>
      <c r="BB73" s="39"/>
      <c r="BC73" s="39"/>
      <c r="BD73" s="39"/>
      <c r="BE73" s="39"/>
      <c r="BF73" s="39"/>
      <c r="BG73" s="39"/>
      <c r="BH73" s="158"/>
      <c r="BI73" s="39"/>
      <c r="BJ73" s="39"/>
      <c r="BK73" s="45"/>
      <c r="BL73" s="33"/>
      <c r="BM73" s="39"/>
      <c r="BN73" s="45"/>
      <c r="BO73" s="44" cm="1">
        <f t="array" aca="1" ref="BO73" ca="1">SUMPRODUCT((BO$2:BO$65&lt;3)*(SUBTOTAL(103,OFFSET(BO$2,ROW(BO$2:BO$65)-MIN(ROW(BO$2:BO$65)),0))))/BO$68*100</f>
        <v>29.629629629629626</v>
      </c>
      <c r="BP73" s="44" cm="1">
        <f t="array" aca="1" ref="BP73" ca="1">SUMPRODUCT((BP$2:BP$65&lt;3)*(SUBTOTAL(103,OFFSET(BP$2,ROW(BP$2:BP$65)-MIN(ROW(BP$2:BP$65)),0))))/BP$68*100</f>
        <v>40.74074074074074</v>
      </c>
      <c r="BQ73" s="44"/>
      <c r="BR73" s="39" t="s">
        <v>176</v>
      </c>
      <c r="BS73" s="44" cm="1">
        <f t="array" aca="1" ref="BS73" ca="1">SUMPRODUCT((BS$2:BS$65&lt;3)*(SUBTOTAL(103,OFFSET(BS$2,ROW(BS$2:BS$65)-MIN(ROW(BS$2:BS$65)),0))))/BS$68*100</f>
        <v>51.851851851851848</v>
      </c>
      <c r="BT73" s="44" cm="1">
        <f t="array" aca="1" ref="BT73" ca="1">SUMPRODUCT((BT$2:BT$65&lt;3)*(SUBTOTAL(103,OFFSET(BT$2,ROW(BT$2:BT$65)-MIN(ROW(BT$2:BT$65)),0))))/BT$68*100</f>
        <v>55.555555555555557</v>
      </c>
      <c r="BU73" s="44" cm="1">
        <f t="array" aca="1" ref="BU73" ca="1">SUMPRODUCT((BU$2:BU$65&lt;3)*(SUBTOTAL(103,OFFSET(BU$2,ROW(BU$2:BU$65)-MIN(ROW(BU$2:BU$65)),0))))/BU$68*100</f>
        <v>51.851851851851848</v>
      </c>
      <c r="BV73" s="44" cm="1">
        <f t="array" aca="1" ref="BV73" ca="1">SUMPRODUCT((BV$2:BV$65&lt;3)*(SUBTOTAL(103,OFFSET(BV$2,ROW(BV$2:BV$65)-MIN(ROW(BV$2:BV$65)),0))))/BV$68*100</f>
        <v>55.555555555555557</v>
      </c>
      <c r="BW73" s="44" cm="1">
        <f t="array" aca="1" ref="BW73" ca="1">SUMPRODUCT((BW$2:BW$65&lt;3)*(SUBTOTAL(103,OFFSET(BW$2,ROW(BW$2:BW$65)-MIN(ROW(BW$2:BW$65)),0))))/BW$68*100</f>
        <v>55.555555555555557</v>
      </c>
      <c r="BX73" s="44" cm="1">
        <f t="array" aca="1" ref="BX73" ca="1">SUMPRODUCT((BX$2:BX$65&lt;3)*(SUBTOTAL(103,OFFSET(BX$2,ROW(BX$2:BX$65)-MIN(ROW(BX$2:BX$65)),0))))/BX$68*100</f>
        <v>77.777777777777786</v>
      </c>
      <c r="BY73" s="44" cm="1">
        <f t="array" aca="1" ref="BY73" ca="1">SUMPRODUCT((BY$2:BY$65&lt;3)*(SUBTOTAL(103,OFFSET(BY$2,ROW(BY$2:BY$65)-MIN(ROW(BY$2:BY$65)),0))))/BY$68*100</f>
        <v>37.037037037037038</v>
      </c>
      <c r="BZ73" s="44" cm="1">
        <f t="array" aca="1" ref="BZ73" ca="1">SUMPRODUCT((BZ$2:BZ$65&lt;3)*(SUBTOTAL(103,OFFSET(BZ$2,ROW(BZ$2:BZ$65)-MIN(ROW(BZ$2:BZ$65)),0))))/BZ$68*100</f>
        <v>55.555555555555557</v>
      </c>
      <c r="CA73" s="44" cm="1">
        <f t="array" aca="1" ref="CA73" ca="1">SUMPRODUCT((CA$2:CA$65&lt;3)*(SUBTOTAL(103,OFFSET(CA$2,ROW(CA$2:CA$65)-MIN(ROW(CA$2:CA$65)),0))))/CA$68*100</f>
        <v>22.222222222222221</v>
      </c>
      <c r="CB73" s="44" cm="1">
        <f t="array" aca="1" ref="CB73" ca="1">SUMPRODUCT((CB$2:CB$65&lt;3)*(SUBTOTAL(103,OFFSET(CB$2,ROW(CB$2:CB$65)-MIN(ROW(CB$2:CB$65)),0))))/CB$68*100</f>
        <v>66.666666666666657</v>
      </c>
      <c r="CC73" s="44" cm="1">
        <f t="array" aca="1" ref="CC73" ca="1">SUMPRODUCT((CC$2:CC$65&lt;3)*(SUBTOTAL(103,OFFSET(CC$2,ROW(CC$2:CC$65)-MIN(ROW(CC$2:CC$65)),0))))/CC$68*100</f>
        <v>18.518518518518519</v>
      </c>
      <c r="CD73" s="44" cm="1">
        <f t="array" aca="1" ref="CD73" ca="1">SUMPRODUCT((CD$2:CD$65&lt;3)*(SUBTOTAL(103,OFFSET(CD$2,ROW(CD$2:CD$65)-MIN(ROW(CD$2:CD$65)),0))))/CD$68*100</f>
        <v>48.148148148148145</v>
      </c>
      <c r="CE73" s="44" cm="1">
        <f t="array" aca="1" ref="CE73" ca="1">SUMPRODUCT((CE$2:CE$65&lt;3)*(SUBTOTAL(103,OFFSET(CE$2,ROW(CE$2:CE$65)-MIN(ROW(CE$2:CE$65)),0))))/CE$68*100</f>
        <v>62.962962962962962</v>
      </c>
      <c r="CF73" s="44" cm="1">
        <f t="array" aca="1" ref="CF73" ca="1">SUMPRODUCT((CF$2:CF$65&lt;3)*(SUBTOTAL(103,OFFSET(CF$2,ROW(CF$2:CF$65)-MIN(ROW(CF$2:CF$65)),0))))/CF$68*100</f>
        <v>44.444444444444443</v>
      </c>
      <c r="CG73" s="44" cm="1">
        <f t="array" aca="1" ref="CG73" ca="1">SUMPRODUCT((CG$2:CG$65&lt;3)*(SUBTOTAL(103,OFFSET(CG$2,ROW(CG$2:CG$65)-MIN(ROW(CG$2:CG$65)),0))))/CG$68*100</f>
        <v>62.962962962962962</v>
      </c>
      <c r="CH73" s="44" cm="1">
        <f t="array" aca="1" ref="CH73" ca="1">SUMPRODUCT((CH$2:CH$65&lt;3)*(SUBTOTAL(103,OFFSET(CH$2,ROW(CH$2:CH$65)-MIN(ROW(CH$2:CH$65)),0))))/CH$68*100</f>
        <v>33.333333333333329</v>
      </c>
      <c r="CI73" s="44" cm="1">
        <f t="array" aca="1" ref="CI73" ca="1">SUMPRODUCT((CI$2:CI$65&lt;3)*(SUBTOTAL(103,OFFSET(CI$2,ROW(CI$2:CI$65)-MIN(ROW(CI$2:CI$65)),0))))/CI$68*100</f>
        <v>62.962962962962962</v>
      </c>
      <c r="CJ73" s="44" cm="1">
        <f t="array" aca="1" ref="CJ73" ca="1">SUMPRODUCT((CJ$2:CJ$65&lt;3)*(SUBTOTAL(103,OFFSET(CJ$2,ROW(CJ$2:CJ$65)-MIN(ROW(CJ$2:CJ$65)),0))))/CJ$68*100</f>
        <v>62.962962962962962</v>
      </c>
      <c r="CK73" s="44" cm="1">
        <f t="array" aca="1" ref="CK73" ca="1">SUMPRODUCT((CK$2:CK$65&lt;3)*(SUBTOTAL(103,OFFSET(CK$2,ROW(CK$2:CK$65)-MIN(ROW(CK$2:CK$65)),0))))/CK$68*100</f>
        <v>29.629629629629626</v>
      </c>
      <c r="CL73" s="44" cm="1">
        <f t="array" aca="1" ref="CL73" ca="1">SUMPRODUCT((CL$2:CL$65&lt;3)*(SUBTOTAL(103,OFFSET(CL$2,ROW(CL$2:CL$65)-MIN(ROW(CL$2:CL$65)),0))))/CL$68*100</f>
        <v>59.259259259259252</v>
      </c>
      <c r="CM73" s="44" cm="1">
        <f t="array" aca="1" ref="CM73" ca="1">SUMPRODUCT((CM$2:CM$65&lt;3)*(SUBTOTAL(103,OFFSET(CM$2,ROW(CM$2:CM$65)-MIN(ROW(CM$2:CM$65)),0))))/CM$68*100</f>
        <v>37.037037037037038</v>
      </c>
      <c r="CN73" s="44" cm="1">
        <f t="array" aca="1" ref="CN73" ca="1">SUMPRODUCT((CN$2:CN$65&lt;3)*(SUBTOTAL(103,OFFSET(CN$2,ROW(CN$2:CN$65)-MIN(ROW(CN$2:CN$65)),0))))/CN$68*100</f>
        <v>25.925925925925924</v>
      </c>
      <c r="CO73" s="44" cm="1">
        <f t="array" aca="1" ref="CO73" ca="1">SUMPRODUCT((CO$2:CO$65&lt;3)*(SUBTOTAL(103,OFFSET(CO$2,ROW(CO$2:CO$65)-MIN(ROW(CO$2:CO$65)),0))))/CO$68*100</f>
        <v>55.555555555555557</v>
      </c>
      <c r="CP73" s="44" cm="1">
        <f t="array" aca="1" ref="CP73" ca="1">SUMPRODUCT((CP$2:CP$65&lt;3)*(SUBTOTAL(103,OFFSET(CP$2,ROW(CP$2:CP$65)-MIN(ROW(CP$2:CP$65)),0))))/CP$68*100</f>
        <v>51.851851851851848</v>
      </c>
      <c r="CQ73" s="44" cm="1">
        <f t="array" aca="1" ref="CQ73" ca="1">SUMPRODUCT((CQ$2:CQ$65&lt;3)*(SUBTOTAL(103,OFFSET(CQ$2,ROW(CQ$2:CQ$65)-MIN(ROW(CQ$2:CQ$65)),0))))/CQ$68*100</f>
        <v>59.259259259259252</v>
      </c>
      <c r="CR73" s="44" cm="1">
        <f t="array" aca="1" ref="CR73" ca="1">SUMPRODUCT((CR$2:CR$65&lt;3)*(SUBTOTAL(103,OFFSET(CR$2,ROW(CR$2:CR$65)-MIN(ROW(CR$2:CR$65)),0))))/CR$68*100</f>
        <v>22.222222222222221</v>
      </c>
      <c r="CS73" s="44" cm="1">
        <f t="array" aca="1" ref="CS73" ca="1">SUMPRODUCT((CS$2:CS$65&lt;3)*(SUBTOTAL(103,OFFSET(CS$2,ROW(CS$2:CS$65)-MIN(ROW(CS$2:CS$65)),0))))/CS$68*100</f>
        <v>70.370370370370367</v>
      </c>
      <c r="CT73" s="44" cm="1">
        <f t="array" aca="1" ref="CT73" ca="1">SUMPRODUCT((CT$2:CT$65&lt;3)*(SUBTOTAL(103,OFFSET(CT$2,ROW(CT$2:CT$65)-MIN(ROW(CT$2:CT$65)),0))))/CT$68*100</f>
        <v>44.444444444444443</v>
      </c>
      <c r="CU73" s="44" cm="1">
        <f t="array" aca="1" ref="CU73" ca="1">SUMPRODUCT((CU$2:CU$65&lt;3)*(SUBTOTAL(103,OFFSET(CU$2,ROW(CU$2:CU$65)-MIN(ROW(CU$2:CU$65)),0))))/CU$68*100</f>
        <v>37.037037037037038</v>
      </c>
      <c r="CV73" s="44" cm="1">
        <f t="array" aca="1" ref="CV73" ca="1">SUMPRODUCT((CV$2:CV$65&lt;3)*(SUBTOTAL(103,OFFSET(CV$2,ROW(CV$2:CV$65)-MIN(ROW(CV$2:CV$65)),0))))/CV$68*100</f>
        <v>70.370370370370367</v>
      </c>
      <c r="CW73" s="44" cm="1">
        <f t="array" aca="1" ref="CW73" ca="1">SUMPRODUCT((CW$2:CW$65&lt;3)*(SUBTOTAL(103,OFFSET(CW$2,ROW(CW$2:CW$65)-MIN(ROW(CW$2:CW$65)),0))))/CW$68*100</f>
        <v>85.18518518518519</v>
      </c>
      <c r="CX73" s="44" cm="1">
        <f t="array" aca="1" ref="CX73" ca="1">SUMPRODUCT((CX$2:CX$65&lt;3)*(SUBTOTAL(103,OFFSET(CX$2,ROW(CX$2:CX$65)-MIN(ROW(CX$2:CX$65)),0))))/CX$68*100</f>
        <v>29.629629629629626</v>
      </c>
      <c r="CY73" s="44" cm="1">
        <f t="array" aca="1" ref="CY73" ca="1">SUMPRODUCT((CY$2:CY$65&lt;3)*(SUBTOTAL(103,OFFSET(CY$2,ROW(CY$2:CY$65)-MIN(ROW(CY$2:CY$65)),0))))/CY$68*100</f>
        <v>55.555555555555557</v>
      </c>
      <c r="CZ73" s="44" cm="1">
        <f t="array" aca="1" ref="CZ73" ca="1">SUMPRODUCT((CZ$2:CZ$65&lt;3)*(SUBTOTAL(103,OFFSET(CZ$2,ROW(CZ$2:CZ$65)-MIN(ROW(CZ$2:CZ$65)),0))))/CZ$68*100</f>
        <v>66.666666666666657</v>
      </c>
      <c r="DA73" s="44" cm="1">
        <f t="array" aca="1" ref="DA73" ca="1">SUMPRODUCT((DA$2:DA$65&lt;3)*(SUBTOTAL(103,OFFSET(DA$2,ROW(DA$2:DA$65)-MIN(ROW(DA$2:DA$65)),0))))/DA$68*100</f>
        <v>22.222222222222221</v>
      </c>
      <c r="DB73" s="44" cm="1">
        <f t="array" aca="1" ref="DB73" ca="1">SUMPRODUCT((DB$2:DB$65&lt;3)*(SUBTOTAL(103,OFFSET(DB$2,ROW(DB$2:DB$65)-MIN(ROW(DB$2:DB$65)),0))))/DB$68*100</f>
        <v>51.851851851851848</v>
      </c>
      <c r="DC73" s="37"/>
      <c r="DD73" s="39"/>
      <c r="DE73" s="39" t="s">
        <v>176</v>
      </c>
      <c r="DF73" s="39"/>
      <c r="DG73" s="46"/>
      <c r="DH73" s="46"/>
      <c r="DI73" s="44"/>
      <c r="DJ73" s="44"/>
      <c r="DK73" s="44"/>
      <c r="DL73" s="44"/>
      <c r="DM73" s="44"/>
      <c r="DN73" s="44"/>
      <c r="DO73" s="44"/>
      <c r="DP73" s="44"/>
      <c r="DQ73" s="44"/>
      <c r="DR73" s="44"/>
      <c r="DS73" s="44"/>
      <c r="DT73" s="44"/>
      <c r="DU73" s="27"/>
      <c r="DV73" s="44"/>
      <c r="DW73" s="44"/>
      <c r="DX73" s="44"/>
      <c r="DY73" s="44"/>
      <c r="DZ73" s="44"/>
      <c r="EA73" s="44"/>
      <c r="EB73" s="44"/>
      <c r="EC73" s="44"/>
      <c r="ED73" s="37"/>
      <c r="EE73" s="37"/>
      <c r="EF73" s="44"/>
      <c r="EG73" s="44"/>
      <c r="EH73" s="37"/>
      <c r="EI73" s="39" t="s">
        <v>176</v>
      </c>
      <c r="EJ73" s="44"/>
      <c r="EK73" s="44"/>
      <c r="EL73" s="44"/>
      <c r="EM73" s="44"/>
      <c r="EN73" s="36"/>
      <c r="EO73" s="36"/>
      <c r="EP73" s="36"/>
      <c r="EQ73" s="36"/>
      <c r="ER73" s="36"/>
      <c r="ES73" s="33"/>
      <c r="ET73" s="33"/>
      <c r="EU73" s="37"/>
      <c r="EV73" s="44"/>
      <c r="EW73" s="44"/>
      <c r="EX73" s="44"/>
      <c r="EY73" s="44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44"/>
      <c r="FM73" s="37"/>
      <c r="FN73" s="37"/>
      <c r="FO73" s="37"/>
      <c r="FP73" s="37"/>
      <c r="FQ73" s="37"/>
      <c r="FR73" s="37"/>
      <c r="FS73" s="37"/>
      <c r="FT73" s="37"/>
      <c r="FU73" s="39" t="s">
        <v>176</v>
      </c>
      <c r="FV73" s="37"/>
      <c r="FW73" s="44" cm="1">
        <f t="array" aca="1" ref="FW73" ca="1">SUMPRODUCT((FW$2:FW$65&lt;3)*(SUBTOTAL(103,OFFSET(FW$2,ROW(FW$2:FW$65)-MIN(ROW(FW$2:FW$65)),0))))/FW$68*100</f>
        <v>48.148148148148145</v>
      </c>
      <c r="FX73" s="27" cm="1">
        <f t="array" aca="1" ref="FX73" ca="1">SUMPRODUCT((FX$2:FX$65&lt;3)*(SUBTOTAL(103,OFFSET(FX$2,ROW(FX$2:FX$65)-MIN(ROW(FX$2:FX$65)),0))))/FX$68*100</f>
        <v>51.851851851851848</v>
      </c>
      <c r="FY73" s="27" cm="1">
        <f t="array" aca="1" ref="FY73" ca="1">SUMPRODUCT((FY$2:FY$65&lt;3)*(SUBTOTAL(103,OFFSET(FY$2,ROW(FY$2:FY$65)-MIN(ROW(FY$2:FY$65)),0))))/FY$68*100</f>
        <v>40.74074074074074</v>
      </c>
      <c r="FZ73" s="27" cm="1">
        <f t="array" aca="1" ref="FZ73" ca="1">SUMPRODUCT((FZ$2:FZ$65&lt;3)*(SUBTOTAL(103,OFFSET(FZ$2,ROW(FZ$2:FZ$65)-MIN(ROW(FZ$2:FZ$65)),0))))/FZ$68*100</f>
        <v>55.555555555555557</v>
      </c>
      <c r="GA73" s="39"/>
      <c r="GB73" s="33"/>
      <c r="GC73" s="33"/>
      <c r="GD73" s="27" cm="1">
        <f t="array" aca="1" ref="GD73" ca="1">SUMPRODUCT((GD$2:GD$65&lt;3)*(SUBTOTAL(103,OFFSET(GD$2,ROW(GD$2:GD$65)-MIN(ROW(GD$2:GD$65)),0))))/GD$68*100</f>
        <v>66.666666666666657</v>
      </c>
      <c r="GE73" s="27" cm="1">
        <f t="array" aca="1" ref="GE73" ca="1">SUMPRODUCT((GE$2:GE$65&lt;3)*(SUBTOTAL(103,OFFSET(GE$2,ROW(GE$2:GE$65)-MIN(ROW(GE$2:GE$65)),0))))/GE$68*100</f>
        <v>62.962962962962962</v>
      </c>
      <c r="GF73" s="27" cm="1">
        <f t="array" aca="1" ref="GF73" ca="1">SUMPRODUCT((GF$2:GF$65&lt;3)*(SUBTOTAL(103,OFFSET(GF$2,ROW(GF$2:GF$65)-MIN(ROW(GF$2:GF$65)),0))))/GF$68*100</f>
        <v>62.962962962962962</v>
      </c>
      <c r="GG73" s="27"/>
      <c r="GH73" s="27"/>
      <c r="GI73" s="27" cm="1">
        <f t="array" aca="1" ref="GI73" ca="1">SUMPRODUCT((GI$2:GI$65&lt;3)*(SUBTOTAL(103,OFFSET(GI$2,ROW(GI$2:GI$65)-MIN(ROW(GI$2:GI$65)),0))))/GI$68*100</f>
        <v>54.54545454545454</v>
      </c>
      <c r="GJ73" s="27" cm="1">
        <f t="array" aca="1" ref="GJ73" ca="1">SUMPRODUCT((GJ$2:GJ$65&lt;3)*(SUBTOTAL(103,OFFSET(GJ$2,ROW(GJ$2:GJ$65)-MIN(ROW(GJ$2:GJ$65)),0))))/GJ$68*100</f>
        <v>63.636363636363633</v>
      </c>
      <c r="GK73" s="27" cm="1">
        <f t="array" aca="1" ref="GK73" ca="1">SUMPRODUCT((GK$2:GK$65&lt;3)*(SUBTOTAL(103,OFFSET(GK$2,ROW(GK$2:GK$65)-MIN(ROW(GK$2:GK$65)),0))))/GK$68*100</f>
        <v>29.629629629629626</v>
      </c>
      <c r="GL73" s="159"/>
      <c r="GM73" s="159"/>
      <c r="GN73" s="159"/>
      <c r="GO73" s="159"/>
      <c r="GP73" s="159"/>
      <c r="GQ73" s="27" cm="1">
        <f t="array" aca="1" ref="GQ73" ca="1">SUMPRODUCT((GQ$2:GQ$65&lt;3)*(SUBTOTAL(103,OFFSET(GQ$2,ROW(GQ$2:GQ$65)-MIN(ROW(GQ$2:GQ$65)),0))))/GQ$68*100</f>
        <v>40.74074074074074</v>
      </c>
      <c r="GR73" s="44"/>
      <c r="GS73" s="44"/>
      <c r="GT73" s="44"/>
      <c r="GU73" s="44"/>
      <c r="GV73" s="44"/>
      <c r="GW73" s="33"/>
      <c r="GX73" s="160"/>
      <c r="GY73" s="160"/>
      <c r="GZ73" s="160"/>
      <c r="HA73" s="161"/>
      <c r="HB73" s="160"/>
      <c r="HC73" s="27"/>
    </row>
    <row r="74" spans="1:211" s="29" customFormat="1" ht="15.75" customHeight="1" x14ac:dyDescent="0.25">
      <c r="A74" s="156"/>
      <c r="B74" s="156"/>
      <c r="C74" s="26"/>
      <c r="D74" s="39" t="s">
        <v>177</v>
      </c>
      <c r="E74" s="26"/>
      <c r="F74" s="26"/>
      <c r="G74" s="44" cm="1">
        <f t="array" aca="1" ref="G74" ca="1">SUMPRODUCT((G$2:G$65&lt;4)*(SUBTOTAL(103,OFFSET(G$2,ROW(G$2:G$65)-MIN(ROW(G$2:G$65)),0))))/G$68*100</f>
        <v>70.370370370370367</v>
      </c>
      <c r="H74" s="44" cm="1">
        <f t="array" aca="1" ref="H74" ca="1">SUMPRODUCT((H$2:H$65&lt;4)*(SUBTOTAL(103,OFFSET(H$2,ROW(H$2:H$65)-MIN(ROW(H$2:H$65)),0))))/H$68*100</f>
        <v>74.074074074074076</v>
      </c>
      <c r="I74" s="44" cm="1">
        <f t="array" aca="1" ref="I74" ca="1">SUMPRODUCT((I$2:I$65&lt;4)*(SUBTOTAL(103,OFFSET(I$2,ROW(I$2:I$65)-MIN(ROW(I$2:I$65)),0))))/I$68*100</f>
        <v>62.962962962962962</v>
      </c>
      <c r="J74" s="169" cm="1">
        <f t="array" aca="1" ref="J74" ca="1">SUMPRODUCT((J$2:J$65&lt;4)*(SUBTOTAL(103,OFFSET(J$2,ROW(J$2:J$65)-MIN(ROW(J$2:J$65)),0))))/J$68*100</f>
        <v>70.370370370370367</v>
      </c>
      <c r="K74" s="170" cm="1">
        <f t="array" aca="1" ref="K74" ca="1">SUMPRODUCT((K$2:K$65&lt;4)*(SUBTOTAL(103,OFFSET(K$2,ROW(K$2:K$65)-MIN(ROW(K$2:K$65)),0))))/K$68*100</f>
        <v>66.666666666666657</v>
      </c>
      <c r="L74" s="44"/>
      <c r="M74" s="44" cm="1">
        <f t="array" aca="1" ref="M74" ca="1">SUMPRODUCT((M$2:M$65&lt;4)*(SUBTOTAL(103,OFFSET(M$2,ROW(M$2:M$65)-MIN(ROW(M$2:M$65)),0))))/M$68*100</f>
        <v>66.666666666666657</v>
      </c>
      <c r="N74" s="44" cm="1">
        <f t="array" aca="1" ref="N74" ca="1">SUMPRODUCT((N$2:N$65&lt;4)*(SUBTOTAL(103,OFFSET(N$2,ROW(N$2:N$65)-MIN(ROW(N$2:N$65)),0))))/N$68*100</f>
        <v>70.370370370370367</v>
      </c>
      <c r="O74" s="44" cm="1">
        <f t="array" aca="1" ref="O74" ca="1">SUMPRODUCT((O$2:O$65&lt;4)*(SUBTOTAL(103,OFFSET(O$2,ROW(O$2:O$65)-MIN(ROW(O$2:O$65)),0))))/O$68*100</f>
        <v>62.962962962962962</v>
      </c>
      <c r="P74" s="44" cm="1">
        <f t="array" aca="1" ref="P74" ca="1">SUMPRODUCT((P$2:P$65&lt;4)*(SUBTOTAL(103,OFFSET(P$2,ROW(P$2:P$65)-MIN(ROW(P$2:P$65)),0))))/P$68*100</f>
        <v>48.148148148148145</v>
      </c>
      <c r="Q74" s="44" cm="1">
        <f t="array" aca="1" ref="Q74" ca="1">SUMPRODUCT((Q$2:Q$65&lt;4)*(SUBTOTAL(103,OFFSET(Q$2,ROW(Q$2:Q$65)-MIN(ROW(Q$2:Q$65)),0))))/Q$68*100</f>
        <v>70.370370370370367</v>
      </c>
      <c r="R74" s="44" cm="1">
        <f t="array" aca="1" ref="R74" ca="1">SUMPRODUCT((R$2:R$65&lt;4)*(SUBTOTAL(103,OFFSET(R$2,ROW(R$2:R$65)-MIN(ROW(R$2:R$65)),0))))/R$68*100</f>
        <v>74.074074074074076</v>
      </c>
      <c r="S74" s="44" cm="1">
        <f t="array" aca="1" ref="S74" ca="1">SUMPRODUCT((S$2:S$65&lt;4)*(SUBTOTAL(103,OFFSET(S$2,ROW(S$2:S$65)-MIN(ROW(S$2:S$65)),0))))/S$68*100</f>
        <v>70.370370370370367</v>
      </c>
      <c r="T74" s="44" cm="1">
        <f t="array" aca="1" ref="T74" ca="1">SUMPRODUCT((T$2:T$65&lt;4)*(SUBTOTAL(103,OFFSET(T$2,ROW(T$2:T$65)-MIN(ROW(T$2:T$65)),0))))/T$68*100</f>
        <v>70.370370370370367</v>
      </c>
      <c r="U74" s="44"/>
      <c r="V74" s="44" cm="1">
        <f t="array" aca="1" ref="V74" ca="1">SUMPRODUCT((V$2:V$65&lt;4)*(SUBTOTAL(103,OFFSET(V$2,ROW(V$2:V$65)-MIN(ROW(V$2:V$65)),0))))/V$68*100</f>
        <v>74.074074074074076</v>
      </c>
      <c r="W74" s="44" cm="1">
        <f t="array" aca="1" ref="W74" ca="1">SUMPRODUCT((W$2:W$65&lt;4)*(SUBTOTAL(103,OFFSET(W$2,ROW(W$2:W$65)-MIN(ROW(W$2:W$65)),0))))/W$68*100</f>
        <v>48.148148148148145</v>
      </c>
      <c r="X74" s="44" cm="1">
        <f t="array" aca="1" ref="X74" ca="1">SUMPRODUCT((X$2:X$65&lt;4)*(SUBTOTAL(103,OFFSET(X$2,ROW(X$2:X$65)-MIN(ROW(X$2:X$65)),0))))/X$68*100</f>
        <v>66.666666666666657</v>
      </c>
      <c r="Y74" s="44"/>
      <c r="Z74" s="44"/>
      <c r="AA74" s="44"/>
      <c r="AB74" s="44"/>
      <c r="AC74" s="44"/>
      <c r="AD74" s="44"/>
      <c r="AN74" s="27"/>
      <c r="AO74" s="27"/>
      <c r="AP74" s="162"/>
      <c r="AQ74" s="32"/>
      <c r="AR74" s="32"/>
      <c r="AS74" s="32"/>
      <c r="AT74" s="32"/>
      <c r="AU74" s="32"/>
      <c r="AV74" s="27"/>
      <c r="AW74" s="27"/>
      <c r="AX74" s="157"/>
      <c r="AY74" s="36"/>
      <c r="AZ74" s="36"/>
      <c r="BA74" s="73"/>
      <c r="BB74" s="39"/>
      <c r="BC74" s="39"/>
      <c r="BD74" s="39"/>
      <c r="BE74" s="39"/>
      <c r="BF74" s="39"/>
      <c r="BG74" s="39"/>
      <c r="BH74" s="158"/>
      <c r="BI74" s="39"/>
      <c r="BJ74" s="39"/>
      <c r="BK74" s="45"/>
      <c r="BL74" s="33"/>
      <c r="BM74" s="39"/>
      <c r="BN74" s="45"/>
      <c r="BO74" s="44" cm="1">
        <f t="array" aca="1" ref="BO74" ca="1">SUMPRODUCT((BO$2:BO$65&lt;4)*(SUBTOTAL(103,OFFSET(BO$2,ROW(BO$2:BO$65)-MIN(ROW(BO$2:BO$65)),0))))/BO$68*100</f>
        <v>48.148148148148145</v>
      </c>
      <c r="BP74" s="44" cm="1">
        <f t="array" aca="1" ref="BP74" ca="1">SUMPRODUCT((BP$2:BP$65&lt;4)*(SUBTOTAL(103,OFFSET(BP$2,ROW(BP$2:BP$65)-MIN(ROW(BP$2:BP$65)),0))))/BP$68*100</f>
        <v>59.259259259259252</v>
      </c>
      <c r="BQ74" s="44"/>
      <c r="BR74" s="39" t="s">
        <v>177</v>
      </c>
      <c r="BS74" s="44" cm="1">
        <f t="array" aca="1" ref="BS74" ca="1">SUMPRODUCT((BS$2:BS$65&lt;4)*(SUBTOTAL(103,OFFSET(BS$2,ROW(BS$2:BS$65)-MIN(ROW(BS$2:BS$65)),0))))/BS$68*100</f>
        <v>70.370370370370367</v>
      </c>
      <c r="BT74" s="44" cm="1">
        <f t="array" aca="1" ref="BT74" ca="1">SUMPRODUCT((BT$2:BT$65&lt;4)*(SUBTOTAL(103,OFFSET(BT$2,ROW(BT$2:BT$65)-MIN(ROW(BT$2:BT$65)),0))))/BT$68*100</f>
        <v>74.074074074074076</v>
      </c>
      <c r="BU74" s="44" cm="1">
        <f t="array" aca="1" ref="BU74" ca="1">SUMPRODUCT((BU$2:BU$65&lt;4)*(SUBTOTAL(103,OFFSET(BU$2,ROW(BU$2:BU$65)-MIN(ROW(BU$2:BU$65)),0))))/BU$68*100</f>
        <v>70.370370370370367</v>
      </c>
      <c r="BV74" s="44" cm="1">
        <f t="array" aca="1" ref="BV74" ca="1">SUMPRODUCT((BV$2:BV$65&lt;4)*(SUBTOTAL(103,OFFSET(BV$2,ROW(BV$2:BV$65)-MIN(ROW(BV$2:BV$65)),0))))/BV$68*100</f>
        <v>70.370370370370367</v>
      </c>
      <c r="BW74" s="44" cm="1">
        <f t="array" aca="1" ref="BW74" ca="1">SUMPRODUCT((BW$2:BW$65&lt;4)*(SUBTOTAL(103,OFFSET(BW$2,ROW(BW$2:BW$65)-MIN(ROW(BW$2:BW$65)),0))))/BW$68*100</f>
        <v>70.370370370370367</v>
      </c>
      <c r="BX74" s="44" cm="1">
        <f t="array" aca="1" ref="BX74" ca="1">SUMPRODUCT((BX$2:BX$65&lt;4)*(SUBTOTAL(103,OFFSET(BX$2,ROW(BX$2:BX$65)-MIN(ROW(BX$2:BX$65)),0))))/BX$68*100</f>
        <v>85.18518518518519</v>
      </c>
      <c r="BY74" s="44" cm="1">
        <f t="array" aca="1" ref="BY74" ca="1">SUMPRODUCT((BY$2:BY$65&lt;4)*(SUBTOTAL(103,OFFSET(BY$2,ROW(BY$2:BY$65)-MIN(ROW(BY$2:BY$65)),0))))/BY$68*100</f>
        <v>55.555555555555557</v>
      </c>
      <c r="BZ74" s="44" cm="1">
        <f t="array" aca="1" ref="BZ74" ca="1">SUMPRODUCT((BZ$2:BZ$65&lt;4)*(SUBTOTAL(103,OFFSET(BZ$2,ROW(BZ$2:BZ$65)-MIN(ROW(BZ$2:BZ$65)),0))))/BZ$68*100</f>
        <v>77.777777777777786</v>
      </c>
      <c r="CA74" s="44" cm="1">
        <f t="array" aca="1" ref="CA74" ca="1">SUMPRODUCT((CA$2:CA$65&lt;4)*(SUBTOTAL(103,OFFSET(CA$2,ROW(CA$2:CA$65)-MIN(ROW(CA$2:CA$65)),0))))/CA$68*100</f>
        <v>48.148148148148145</v>
      </c>
      <c r="CB74" s="44" cm="1">
        <f t="array" aca="1" ref="CB74" ca="1">SUMPRODUCT((CB$2:CB$65&lt;4)*(SUBTOTAL(103,OFFSET(CB$2,ROW(CB$2:CB$65)-MIN(ROW(CB$2:CB$65)),0))))/CB$68*100</f>
        <v>74.074074074074076</v>
      </c>
      <c r="CC74" s="44" cm="1">
        <f t="array" aca="1" ref="CC74" ca="1">SUMPRODUCT((CC$2:CC$65&lt;4)*(SUBTOTAL(103,OFFSET(CC$2,ROW(CC$2:CC$65)-MIN(ROW(CC$2:CC$65)),0))))/CC$68*100</f>
        <v>48.148148148148145</v>
      </c>
      <c r="CD74" s="44" cm="1">
        <f t="array" aca="1" ref="CD74" ca="1">SUMPRODUCT((CD$2:CD$65&lt;4)*(SUBTOTAL(103,OFFSET(CD$2,ROW(CD$2:CD$65)-MIN(ROW(CD$2:CD$65)),0))))/CD$68*100</f>
        <v>66.666666666666657</v>
      </c>
      <c r="CE74" s="44" cm="1">
        <f t="array" aca="1" ref="CE74" ca="1">SUMPRODUCT((CE$2:CE$65&lt;4)*(SUBTOTAL(103,OFFSET(CE$2,ROW(CE$2:CE$65)-MIN(ROW(CE$2:CE$65)),0))))/CE$68*100</f>
        <v>85.18518518518519</v>
      </c>
      <c r="CF74" s="44" cm="1">
        <f t="array" aca="1" ref="CF74" ca="1">SUMPRODUCT((CF$2:CF$65&lt;4)*(SUBTOTAL(103,OFFSET(CF$2,ROW(CF$2:CF$65)-MIN(ROW(CF$2:CF$65)),0))))/CF$68*100</f>
        <v>70.370370370370367</v>
      </c>
      <c r="CG74" s="44" cm="1">
        <f t="array" aca="1" ref="CG74" ca="1">SUMPRODUCT((CG$2:CG$65&lt;4)*(SUBTOTAL(103,OFFSET(CG$2,ROW(CG$2:CG$65)-MIN(ROW(CG$2:CG$65)),0))))/CG$68*100</f>
        <v>85.18518518518519</v>
      </c>
      <c r="CH74" s="44" cm="1">
        <f t="array" aca="1" ref="CH74" ca="1">SUMPRODUCT((CH$2:CH$65&lt;4)*(SUBTOTAL(103,OFFSET(CH$2,ROW(CH$2:CH$65)-MIN(ROW(CH$2:CH$65)),0))))/CH$68*100</f>
        <v>51.851851851851848</v>
      </c>
      <c r="CI74" s="44" cm="1">
        <f t="array" aca="1" ref="CI74" ca="1">SUMPRODUCT((CI$2:CI$65&lt;4)*(SUBTOTAL(103,OFFSET(CI$2,ROW(CI$2:CI$65)-MIN(ROW(CI$2:CI$65)),0))))/CI$68*100</f>
        <v>77.777777777777786</v>
      </c>
      <c r="CJ74" s="44" cm="1">
        <f t="array" aca="1" ref="CJ74" ca="1">SUMPRODUCT((CJ$2:CJ$65&lt;4)*(SUBTOTAL(103,OFFSET(CJ$2,ROW(CJ$2:CJ$65)-MIN(ROW(CJ$2:CJ$65)),0))))/CJ$68*100</f>
        <v>85.18518518518519</v>
      </c>
      <c r="CK74" s="44" cm="1">
        <f t="array" aca="1" ref="CK74" ca="1">SUMPRODUCT((CK$2:CK$65&lt;4)*(SUBTOTAL(103,OFFSET(CK$2,ROW(CK$2:CK$65)-MIN(ROW(CK$2:CK$65)),0))))/CK$68*100</f>
        <v>51.851851851851848</v>
      </c>
      <c r="CL74" s="44" cm="1">
        <f t="array" aca="1" ref="CL74" ca="1">SUMPRODUCT((CL$2:CL$65&lt;4)*(SUBTOTAL(103,OFFSET(CL$2,ROW(CL$2:CL$65)-MIN(ROW(CL$2:CL$65)),0))))/CL$68*100</f>
        <v>70.370370370370367</v>
      </c>
      <c r="CM74" s="44" cm="1">
        <f t="array" aca="1" ref="CM74" ca="1">SUMPRODUCT((CM$2:CM$65&lt;4)*(SUBTOTAL(103,OFFSET(CM$2,ROW(CM$2:CM$65)-MIN(ROW(CM$2:CM$65)),0))))/CM$68*100</f>
        <v>62.962962962962962</v>
      </c>
      <c r="CN74" s="44" cm="1">
        <f t="array" aca="1" ref="CN74" ca="1">SUMPRODUCT((CN$2:CN$65&lt;4)*(SUBTOTAL(103,OFFSET(CN$2,ROW(CN$2:CN$65)-MIN(ROW(CN$2:CN$65)),0))))/CN$68*100</f>
        <v>48.148148148148145</v>
      </c>
      <c r="CO74" s="44" cm="1">
        <f t="array" aca="1" ref="CO74" ca="1">SUMPRODUCT((CO$2:CO$65&lt;4)*(SUBTOTAL(103,OFFSET(CO$2,ROW(CO$2:CO$65)-MIN(ROW(CO$2:CO$65)),0))))/CO$68*100</f>
        <v>70.370370370370367</v>
      </c>
      <c r="CP74" s="44" cm="1">
        <f t="array" aca="1" ref="CP74" ca="1">SUMPRODUCT((CP$2:CP$65&lt;4)*(SUBTOTAL(103,OFFSET(CP$2,ROW(CP$2:CP$65)-MIN(ROW(CP$2:CP$65)),0))))/CP$68*100</f>
        <v>74.074074074074076</v>
      </c>
      <c r="CQ74" s="44" cm="1">
        <f t="array" aca="1" ref="CQ74" ca="1">SUMPRODUCT((CQ$2:CQ$65&lt;4)*(SUBTOTAL(103,OFFSET(CQ$2,ROW(CQ$2:CQ$65)-MIN(ROW(CQ$2:CQ$65)),0))))/CQ$68*100</f>
        <v>62.962962962962962</v>
      </c>
      <c r="CR74" s="44" cm="1">
        <f t="array" aca="1" ref="CR74" ca="1">SUMPRODUCT((CR$2:CR$65&lt;4)*(SUBTOTAL(103,OFFSET(CR$2,ROW(CR$2:CR$65)-MIN(ROW(CR$2:CR$65)),0))))/CR$68*100</f>
        <v>25.925925925925924</v>
      </c>
      <c r="CS74" s="44" cm="1">
        <f t="array" aca="1" ref="CS74" ca="1">SUMPRODUCT((CS$2:CS$65&lt;4)*(SUBTOTAL(103,OFFSET(CS$2,ROW(CS$2:CS$65)-MIN(ROW(CS$2:CS$65)),0))))/CS$68*100</f>
        <v>85.18518518518519</v>
      </c>
      <c r="CT74" s="44" cm="1">
        <f t="array" aca="1" ref="CT74" ca="1">SUMPRODUCT((CT$2:CT$65&lt;4)*(SUBTOTAL(103,OFFSET(CT$2,ROW(CT$2:CT$65)-MIN(ROW(CT$2:CT$65)),0))))/CT$68*100</f>
        <v>66.666666666666657</v>
      </c>
      <c r="CU74" s="44" cm="1">
        <f t="array" aca="1" ref="CU74" ca="1">SUMPRODUCT((CU$2:CU$65&lt;4)*(SUBTOTAL(103,OFFSET(CU$2,ROW(CU$2:CU$65)-MIN(ROW(CU$2:CU$65)),0))))/CU$68*100</f>
        <v>51.851851851851848</v>
      </c>
      <c r="CV74" s="44" cm="1">
        <f t="array" aca="1" ref="CV74" ca="1">SUMPRODUCT((CV$2:CV$65&lt;4)*(SUBTOTAL(103,OFFSET(CV$2,ROW(CV$2:CV$65)-MIN(ROW(CV$2:CV$65)),0))))/CV$68*100</f>
        <v>81.481481481481481</v>
      </c>
      <c r="CW74" s="44" cm="1">
        <f t="array" aca="1" ref="CW74" ca="1">SUMPRODUCT((CW$2:CW$65&lt;4)*(SUBTOTAL(103,OFFSET(CW$2,ROW(CW$2:CW$65)-MIN(ROW(CW$2:CW$65)),0))))/CW$68*100</f>
        <v>88.888888888888886</v>
      </c>
      <c r="CX74" s="44" cm="1">
        <f t="array" aca="1" ref="CX74" ca="1">SUMPRODUCT((CX$2:CX$65&lt;4)*(SUBTOTAL(103,OFFSET(CX$2,ROW(CX$2:CX$65)-MIN(ROW(CX$2:CX$65)),0))))/CX$68*100</f>
        <v>37.037037037037038</v>
      </c>
      <c r="CY74" s="44" cm="1">
        <f t="array" aca="1" ref="CY74" ca="1">SUMPRODUCT((CY$2:CY$65&lt;4)*(SUBTOTAL(103,OFFSET(CY$2,ROW(CY$2:CY$65)-MIN(ROW(CY$2:CY$65)),0))))/CY$68*100</f>
        <v>70.370370370370367</v>
      </c>
      <c r="CZ74" s="44" cm="1">
        <f t="array" aca="1" ref="CZ74" ca="1">SUMPRODUCT((CZ$2:CZ$65&lt;4)*(SUBTOTAL(103,OFFSET(CZ$2,ROW(CZ$2:CZ$65)-MIN(ROW(CZ$2:CZ$65)),0))))/CZ$68*100</f>
        <v>74.074074074074076</v>
      </c>
      <c r="DA74" s="44" cm="1">
        <f t="array" aca="1" ref="DA74" ca="1">SUMPRODUCT((DA$2:DA$65&lt;4)*(SUBTOTAL(103,OFFSET(DA$2,ROW(DA$2:DA$65)-MIN(ROW(DA$2:DA$65)),0))))/DA$68*100</f>
        <v>48.148148148148145</v>
      </c>
      <c r="DB74" s="44" cm="1">
        <f t="array" aca="1" ref="DB74" ca="1">SUMPRODUCT((DB$2:DB$65&lt;4)*(SUBTOTAL(103,OFFSET(DB$2,ROW(DB$2:DB$65)-MIN(ROW(DB$2:DB$65)),0))))/DB$68*100</f>
        <v>66.666666666666657</v>
      </c>
      <c r="DC74" s="37"/>
      <c r="DD74" s="39"/>
      <c r="DE74" s="39" t="s">
        <v>177</v>
      </c>
      <c r="DF74" s="39"/>
      <c r="DG74" s="46"/>
      <c r="DH74" s="46"/>
      <c r="DI74" s="44"/>
      <c r="DJ74" s="44"/>
      <c r="DK74" s="44"/>
      <c r="DL74" s="44"/>
      <c r="DM74" s="44"/>
      <c r="DN74" s="44"/>
      <c r="DO74" s="44"/>
      <c r="DP74" s="44"/>
      <c r="DQ74" s="44"/>
      <c r="DR74" s="44"/>
      <c r="DS74" s="44"/>
      <c r="DT74" s="44"/>
      <c r="DU74" s="27"/>
      <c r="DV74" s="44"/>
      <c r="DW74" s="44"/>
      <c r="DX74" s="44"/>
      <c r="DY74" s="44"/>
      <c r="DZ74" s="44"/>
      <c r="EA74" s="44"/>
      <c r="EB74" s="44"/>
      <c r="EC74" s="44"/>
      <c r="ED74" s="37"/>
      <c r="EE74" s="37"/>
      <c r="EF74" s="44"/>
      <c r="EG74" s="44"/>
      <c r="EH74" s="37"/>
      <c r="EI74" s="39" t="s">
        <v>177</v>
      </c>
      <c r="EJ74" s="44"/>
      <c r="EK74" s="44"/>
      <c r="EL74" s="44"/>
      <c r="EM74" s="44"/>
      <c r="EN74" s="36"/>
      <c r="EO74" s="36"/>
      <c r="EP74" s="36"/>
      <c r="EQ74" s="36"/>
      <c r="ER74" s="36"/>
      <c r="ES74" s="33"/>
      <c r="ET74" s="33"/>
      <c r="EU74" s="37"/>
      <c r="EV74" s="44"/>
      <c r="EW74" s="44"/>
      <c r="EX74" s="44"/>
      <c r="EY74" s="44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44"/>
      <c r="FM74" s="37"/>
      <c r="FN74" s="37"/>
      <c r="FO74" s="37"/>
      <c r="FP74" s="37"/>
      <c r="FQ74" s="37"/>
      <c r="FR74" s="37"/>
      <c r="FS74" s="37"/>
      <c r="FT74" s="37"/>
      <c r="FU74" s="39" t="s">
        <v>177</v>
      </c>
      <c r="FV74" s="37"/>
      <c r="FW74" s="44" cm="1">
        <f t="array" aca="1" ref="FW74" ca="1">SUMPRODUCT((FW$2:FW$65&lt;4)*(SUBTOTAL(103,OFFSET(FW$2,ROW(FW$2:FW$65)-MIN(ROW(FW$2:FW$65)),0))))/FW$68*100</f>
        <v>62.962962962962962</v>
      </c>
      <c r="FX74" s="27" cm="1">
        <f t="array" aca="1" ref="FX74" ca="1">SUMPRODUCT((FX$2:FX$65&lt;4)*(SUBTOTAL(103,OFFSET(FX$2,ROW(FX$2:FX$65)-MIN(ROW(FX$2:FX$65)),0))))/FX$68*100</f>
        <v>70.370370370370367</v>
      </c>
      <c r="FY74" s="27" cm="1">
        <f t="array" aca="1" ref="FY74" ca="1">SUMPRODUCT((FY$2:FY$65&lt;4)*(SUBTOTAL(103,OFFSET(FY$2,ROW(FY$2:FY$65)-MIN(ROW(FY$2:FY$65)),0))))/FY$68*100</f>
        <v>55.555555555555557</v>
      </c>
      <c r="FZ74" s="27" cm="1">
        <f t="array" aca="1" ref="FZ74" ca="1">SUMPRODUCT((FZ$2:FZ$65&lt;4)*(SUBTOTAL(103,OFFSET(FZ$2,ROW(FZ$2:FZ$65)-MIN(ROW(FZ$2:FZ$65)),0))))/FZ$68*100</f>
        <v>62.962962962962962</v>
      </c>
      <c r="GA74" s="39"/>
      <c r="GB74" s="33"/>
      <c r="GC74" s="33"/>
      <c r="GD74" s="27" cm="1">
        <f t="array" aca="1" ref="GD74" ca="1">SUMPRODUCT((GD$2:GD$65&lt;4)*(SUBTOTAL(103,OFFSET(GD$2,ROW(GD$2:GD$65)-MIN(ROW(GD$2:GD$65)),0))))/GD$68*100</f>
        <v>66.666666666666657</v>
      </c>
      <c r="GE74" s="27" cm="1">
        <f t="array" aca="1" ref="GE74" ca="1">SUMPRODUCT((GE$2:GE$65&lt;4)*(SUBTOTAL(103,OFFSET(GE$2,ROW(GE$2:GE$65)-MIN(ROW(GE$2:GE$65)),0))))/GE$68*100</f>
        <v>70.370370370370367</v>
      </c>
      <c r="GF74" s="27" cm="1">
        <f t="array" aca="1" ref="GF74" ca="1">SUMPRODUCT((GF$2:GF$65&lt;4)*(SUBTOTAL(103,OFFSET(GF$2,ROW(GF$2:GF$65)-MIN(ROW(GF$2:GF$65)),0))))/GF$68*100</f>
        <v>70.370370370370367</v>
      </c>
      <c r="GG74" s="27"/>
      <c r="GH74" s="27"/>
      <c r="GI74" s="27" cm="1">
        <f t="array" aca="1" ref="GI74" ca="1">SUMPRODUCT((GI$2:GI$65&lt;4)*(SUBTOTAL(103,OFFSET(GI$2,ROW(GI$2:GI$65)-MIN(ROW(GI$2:GI$65)),0))))/GI$68*100</f>
        <v>63.636363636363633</v>
      </c>
      <c r="GJ74" s="27" cm="1">
        <f t="array" aca="1" ref="GJ74" ca="1">SUMPRODUCT((GJ$2:GJ$65&lt;4)*(SUBTOTAL(103,OFFSET(GJ$2,ROW(GJ$2:GJ$65)-MIN(ROW(GJ$2:GJ$65)),0))))/GJ$68*100</f>
        <v>63.636363636363633</v>
      </c>
      <c r="GK74" s="27" cm="1">
        <f t="array" aca="1" ref="GK74" ca="1">SUMPRODUCT((GK$2:GK$65&lt;4)*(SUBTOTAL(103,OFFSET(GK$2,ROW(GK$2:GK$65)-MIN(ROW(GK$2:GK$65)),0))))/GK$68*100</f>
        <v>37.037037037037038</v>
      </c>
      <c r="GL74" s="159"/>
      <c r="GM74" s="159"/>
      <c r="GN74" s="159"/>
      <c r="GO74" s="159"/>
      <c r="GP74" s="159"/>
      <c r="GQ74" s="27" cm="1">
        <f t="array" aca="1" ref="GQ74" ca="1">SUMPRODUCT((GQ$2:GQ$65&lt;4)*(SUBTOTAL(103,OFFSET(GQ$2,ROW(GQ$2:GQ$65)-MIN(ROW(GQ$2:GQ$65)),0))))/GQ$68*100</f>
        <v>66.666666666666657</v>
      </c>
      <c r="GR74" s="44"/>
      <c r="GS74" s="44"/>
      <c r="GT74" s="44"/>
      <c r="GU74" s="44"/>
      <c r="GV74" s="44"/>
      <c r="GW74" s="33"/>
      <c r="GX74" s="160"/>
      <c r="GY74" s="160"/>
      <c r="GZ74" s="160"/>
      <c r="HA74" s="161"/>
      <c r="HB74" s="160"/>
      <c r="HC74" s="27"/>
    </row>
    <row r="75" spans="1:211" ht="15.75" customHeight="1" x14ac:dyDescent="0.25">
      <c r="C75" s="26"/>
      <c r="D75" s="39" t="s">
        <v>178</v>
      </c>
      <c r="E75" s="26"/>
      <c r="F75" s="26"/>
      <c r="G75" s="44" cm="1">
        <f t="array" aca="1" ref="G75" ca="1">SUMPRODUCT((G$2:G$65&lt;5)*(SUBTOTAL(103,OFFSET(G$2,ROW(G$2:G$65)-MIN(ROW(G$2:G$65)),0))))/G$68*100</f>
        <v>85.18518518518519</v>
      </c>
      <c r="H75" s="44" cm="1">
        <f t="array" aca="1" ref="H75" ca="1">SUMPRODUCT((H$2:H$65&lt;5)*(SUBTOTAL(103,OFFSET(H$2,ROW(H$2:H$65)-MIN(ROW(H$2:H$65)),0))))/H$68*100</f>
        <v>85.18518518518519</v>
      </c>
      <c r="I75" s="44" cm="1">
        <f t="array" aca="1" ref="I75" ca="1">SUMPRODUCT((I$2:I$65&lt;5)*(SUBTOTAL(103,OFFSET(I$2,ROW(I$2:I$65)-MIN(ROW(I$2:I$65)),0))))/I$68*100</f>
        <v>77.777777777777786</v>
      </c>
      <c r="J75" s="169" cm="1">
        <f t="array" aca="1" ref="J75" ca="1">SUMPRODUCT((J$2:J$65&lt;5)*(SUBTOTAL(103,OFFSET(J$2,ROW(J$2:J$65)-MIN(ROW(J$2:J$65)),0))))/J$68*100</f>
        <v>81.481481481481481</v>
      </c>
      <c r="K75" s="170" cm="1">
        <f t="array" aca="1" ref="K75" ca="1">SUMPRODUCT((K$2:K$65&lt;5)*(SUBTOTAL(103,OFFSET(K$2,ROW(K$2:K$65)-MIN(ROW(K$2:K$65)),0))))/K$68*100</f>
        <v>81.481481481481481</v>
      </c>
      <c r="L75" s="44"/>
      <c r="M75" s="44" cm="1">
        <f t="array" aca="1" ref="M75" ca="1">SUMPRODUCT((M$2:M$65&lt;5)*(SUBTOTAL(103,OFFSET(M$2,ROW(M$2:M$65)-MIN(ROW(M$2:M$65)),0))))/M$68*100</f>
        <v>85.18518518518519</v>
      </c>
      <c r="N75" s="44" cm="1">
        <f t="array" aca="1" ref="N75" ca="1">SUMPRODUCT((N$2:N$65&lt;5)*(SUBTOTAL(103,OFFSET(N$2,ROW(N$2:N$65)-MIN(ROW(N$2:N$65)),0))))/N$68*100</f>
        <v>77.777777777777786</v>
      </c>
      <c r="O75" s="44" cm="1">
        <f t="array" aca="1" ref="O75" ca="1">SUMPRODUCT((O$2:O$65&lt;5)*(SUBTOTAL(103,OFFSET(O$2,ROW(O$2:O$65)-MIN(ROW(O$2:O$65)),0))))/O$68*100</f>
        <v>81.481481481481481</v>
      </c>
      <c r="P75" s="44" cm="1">
        <f t="array" aca="1" ref="P75" ca="1">SUMPRODUCT((P$2:P$65&lt;5)*(SUBTOTAL(103,OFFSET(P$2,ROW(P$2:P$65)-MIN(ROW(P$2:P$65)),0))))/P$68*100</f>
        <v>66.666666666666657</v>
      </c>
      <c r="Q75" s="44" cm="1">
        <f t="array" aca="1" ref="Q75" ca="1">SUMPRODUCT((Q$2:Q$65&lt;5)*(SUBTOTAL(103,OFFSET(Q$2,ROW(Q$2:Q$65)-MIN(ROW(Q$2:Q$65)),0))))/Q$68*100</f>
        <v>77.777777777777786</v>
      </c>
      <c r="R75" s="44" cm="1">
        <f t="array" aca="1" ref="R75" ca="1">SUMPRODUCT((R$2:R$65&lt;5)*(SUBTOTAL(103,OFFSET(R$2,ROW(R$2:R$65)-MIN(ROW(R$2:R$65)),0))))/R$68*100</f>
        <v>85.18518518518519</v>
      </c>
      <c r="S75" s="44" cm="1">
        <f t="array" aca="1" ref="S75" ca="1">SUMPRODUCT((S$2:S$65&lt;5)*(SUBTOTAL(103,OFFSET(S$2,ROW(S$2:S$65)-MIN(ROW(S$2:S$65)),0))))/S$68*100</f>
        <v>88.888888888888886</v>
      </c>
      <c r="T75" s="44" cm="1">
        <f t="array" aca="1" ref="T75" ca="1">SUMPRODUCT((T$2:T$65&lt;5)*(SUBTOTAL(103,OFFSET(T$2,ROW(T$2:T$65)-MIN(ROW(T$2:T$65)),0))))/T$68*100</f>
        <v>81.481481481481481</v>
      </c>
      <c r="U75" s="44"/>
      <c r="V75" s="44" cm="1">
        <f t="array" aca="1" ref="V75" ca="1">SUMPRODUCT((V$2:V$65&lt;5)*(SUBTOTAL(103,OFFSET(V$2,ROW(V$2:V$65)-MIN(ROW(V$2:V$65)),0))))/V$68*100</f>
        <v>81.481481481481481</v>
      </c>
      <c r="W75" s="44" cm="1">
        <f t="array" aca="1" ref="W75" ca="1">SUMPRODUCT((W$2:W$65&lt;5)*(SUBTOTAL(103,OFFSET(W$2,ROW(W$2:W$65)-MIN(ROW(W$2:W$65)),0))))/W$68*100</f>
        <v>62.962962962962962</v>
      </c>
      <c r="X75" s="44" cm="1">
        <f t="array" aca="1" ref="X75" ca="1">SUMPRODUCT((X$2:X$65&lt;5)*(SUBTOTAL(103,OFFSET(X$2,ROW(X$2:X$65)-MIN(ROW(X$2:X$65)),0))))/X$68*100</f>
        <v>77.777777777777786</v>
      </c>
      <c r="Y75" s="44"/>
      <c r="Z75" s="44"/>
      <c r="AA75" s="44"/>
      <c r="AB75" s="44"/>
      <c r="AC75" s="44"/>
      <c r="AD75" s="44"/>
      <c r="AN75" s="14"/>
      <c r="AO75" s="14"/>
      <c r="AP75" s="79"/>
      <c r="AQ75" s="79"/>
      <c r="AR75" s="79"/>
      <c r="AS75" s="79"/>
      <c r="AT75" s="79"/>
      <c r="AU75" s="79"/>
      <c r="AV75" s="14"/>
      <c r="AW75" s="14"/>
      <c r="AX75" s="67"/>
      <c r="AY75" s="36"/>
      <c r="AZ75" s="36"/>
      <c r="BA75" s="73"/>
      <c r="BB75" s="39"/>
      <c r="BC75" s="39"/>
      <c r="BD75" s="39"/>
      <c r="BE75" s="39"/>
      <c r="BF75" s="39"/>
      <c r="BG75" s="39"/>
      <c r="BI75" s="39"/>
      <c r="BJ75" s="39"/>
      <c r="BK75" s="45"/>
      <c r="BL75" s="33"/>
      <c r="BM75" s="39"/>
      <c r="BN75" s="45"/>
      <c r="BO75" s="44" cm="1">
        <f t="array" aca="1" ref="BO75" ca="1">SUMPRODUCT((BO$2:BO$65&lt;5)*(SUBTOTAL(103,OFFSET(BO$2,ROW(BO$2:BO$65)-MIN(ROW(BO$2:BO$65)),0))))/BO$68*100</f>
        <v>55.555555555555557</v>
      </c>
      <c r="BP75" s="44" cm="1">
        <f t="array" aca="1" ref="BP75" ca="1">SUMPRODUCT((BP$2:BP$65&lt;5)*(SUBTOTAL(103,OFFSET(BP$2,ROW(BP$2:BP$65)-MIN(ROW(BP$2:BP$65)),0))))/BP$68*100</f>
        <v>74.074074074074076</v>
      </c>
      <c r="BQ75" s="44"/>
      <c r="BR75" s="39" t="s">
        <v>178</v>
      </c>
      <c r="BS75" s="44" cm="1">
        <f t="array" aca="1" ref="BS75" ca="1">SUMPRODUCT((BS$2:BS$65&lt;5)*(SUBTOTAL(103,OFFSET(BS$2,ROW(BS$2:BS$65)-MIN(ROW(BS$2:BS$65)),0))))/BS$68*100</f>
        <v>85.18518518518519</v>
      </c>
      <c r="BT75" s="44" cm="1">
        <f t="array" aca="1" ref="BT75" ca="1">SUMPRODUCT((BT$2:BT$65&lt;5)*(SUBTOTAL(103,OFFSET(BT$2,ROW(BT$2:BT$65)-MIN(ROW(BT$2:BT$65)),0))))/BT$68*100</f>
        <v>85.18518518518519</v>
      </c>
      <c r="BU75" s="44" cm="1">
        <f t="array" aca="1" ref="BU75" ca="1">SUMPRODUCT((BU$2:BU$65&lt;5)*(SUBTOTAL(103,OFFSET(BU$2,ROW(BU$2:BU$65)-MIN(ROW(BU$2:BU$65)),0))))/BU$68*100</f>
        <v>85.18518518518519</v>
      </c>
      <c r="BV75" s="44" cm="1">
        <f t="array" aca="1" ref="BV75" ca="1">SUMPRODUCT((BV$2:BV$65&lt;5)*(SUBTOTAL(103,OFFSET(BV$2,ROW(BV$2:BV$65)-MIN(ROW(BV$2:BV$65)),0))))/BV$68*100</f>
        <v>81.481481481481481</v>
      </c>
      <c r="BW75" s="44" cm="1">
        <f t="array" aca="1" ref="BW75" ca="1">SUMPRODUCT((BW$2:BW$65&lt;5)*(SUBTOTAL(103,OFFSET(BW$2,ROW(BW$2:BW$65)-MIN(ROW(BW$2:BW$65)),0))))/BW$68*100</f>
        <v>81.481481481481481</v>
      </c>
      <c r="BX75" s="44" cm="1">
        <f t="array" aca="1" ref="BX75" ca="1">SUMPRODUCT((BX$2:BX$65&lt;5)*(SUBTOTAL(103,OFFSET(BX$2,ROW(BX$2:BX$65)-MIN(ROW(BX$2:BX$65)),0))))/BX$68*100</f>
        <v>88.888888888888886</v>
      </c>
      <c r="BY75" s="44" cm="1">
        <f t="array" aca="1" ref="BY75" ca="1">SUMPRODUCT((BY$2:BY$65&lt;5)*(SUBTOTAL(103,OFFSET(BY$2,ROW(BY$2:BY$65)-MIN(ROW(BY$2:BY$65)),0))))/BY$68*100</f>
        <v>77.777777777777786</v>
      </c>
      <c r="BZ75" s="44" cm="1">
        <f t="array" aca="1" ref="BZ75" ca="1">SUMPRODUCT((BZ$2:BZ$65&lt;5)*(SUBTOTAL(103,OFFSET(BZ$2,ROW(BZ$2:BZ$65)-MIN(ROW(BZ$2:BZ$65)),0))))/BZ$68*100</f>
        <v>85.18518518518519</v>
      </c>
      <c r="CA75" s="44" cm="1">
        <f t="array" aca="1" ref="CA75" ca="1">SUMPRODUCT((CA$2:CA$65&lt;5)*(SUBTOTAL(103,OFFSET(CA$2,ROW(CA$2:CA$65)-MIN(ROW(CA$2:CA$65)),0))))/CA$68*100</f>
        <v>59.259259259259252</v>
      </c>
      <c r="CB75" s="44" cm="1">
        <f t="array" aca="1" ref="CB75" ca="1">SUMPRODUCT((CB$2:CB$65&lt;5)*(SUBTOTAL(103,OFFSET(CB$2,ROW(CB$2:CB$65)-MIN(ROW(CB$2:CB$65)),0))))/CB$68*100</f>
        <v>88.888888888888886</v>
      </c>
      <c r="CC75" s="44" cm="1">
        <f t="array" aca="1" ref="CC75" ca="1">SUMPRODUCT((CC$2:CC$65&lt;5)*(SUBTOTAL(103,OFFSET(CC$2,ROW(CC$2:CC$65)-MIN(ROW(CC$2:CC$65)),0))))/CC$68*100</f>
        <v>59.259259259259252</v>
      </c>
      <c r="CD75" s="44" cm="1">
        <f t="array" aca="1" ref="CD75" ca="1">SUMPRODUCT((CD$2:CD$65&lt;5)*(SUBTOTAL(103,OFFSET(CD$2,ROW(CD$2:CD$65)-MIN(ROW(CD$2:CD$65)),0))))/CD$68*100</f>
        <v>77.777777777777786</v>
      </c>
      <c r="CE75" s="44" cm="1">
        <f t="array" aca="1" ref="CE75" ca="1">SUMPRODUCT((CE$2:CE$65&lt;5)*(SUBTOTAL(103,OFFSET(CE$2,ROW(CE$2:CE$65)-MIN(ROW(CE$2:CE$65)),0))))/CE$68*100</f>
        <v>92.592592592592595</v>
      </c>
      <c r="CF75" s="44" cm="1">
        <f t="array" aca="1" ref="CF75" ca="1">SUMPRODUCT((CF$2:CF$65&lt;5)*(SUBTOTAL(103,OFFSET(CF$2,ROW(CF$2:CF$65)-MIN(ROW(CF$2:CF$65)),0))))/CF$68*100</f>
        <v>92.592592592592595</v>
      </c>
      <c r="CG75" s="44" cm="1">
        <f t="array" aca="1" ref="CG75" ca="1">SUMPRODUCT((CG$2:CG$65&lt;5)*(SUBTOTAL(103,OFFSET(CG$2,ROW(CG$2:CG$65)-MIN(ROW(CG$2:CG$65)),0))))/CG$68*100</f>
        <v>96.296296296296291</v>
      </c>
      <c r="CH75" s="44" cm="1">
        <f t="array" aca="1" ref="CH75" ca="1">SUMPRODUCT((CH$2:CH$65&lt;5)*(SUBTOTAL(103,OFFSET(CH$2,ROW(CH$2:CH$65)-MIN(ROW(CH$2:CH$65)),0))))/CH$68*100</f>
        <v>81.481481481481481</v>
      </c>
      <c r="CI75" s="44" cm="1">
        <f t="array" aca="1" ref="CI75" ca="1">SUMPRODUCT((CI$2:CI$65&lt;5)*(SUBTOTAL(103,OFFSET(CI$2,ROW(CI$2:CI$65)-MIN(ROW(CI$2:CI$65)),0))))/CI$68*100</f>
        <v>88.888888888888886</v>
      </c>
      <c r="CJ75" s="44" cm="1">
        <f t="array" aca="1" ref="CJ75" ca="1">SUMPRODUCT((CJ$2:CJ$65&lt;5)*(SUBTOTAL(103,OFFSET(CJ$2,ROW(CJ$2:CJ$65)-MIN(ROW(CJ$2:CJ$65)),0))))/CJ$68*100</f>
        <v>85.18518518518519</v>
      </c>
      <c r="CK75" s="44" cm="1">
        <f t="array" aca="1" ref="CK75" ca="1">SUMPRODUCT((CK$2:CK$65&lt;5)*(SUBTOTAL(103,OFFSET(CK$2,ROW(CK$2:CK$65)-MIN(ROW(CK$2:CK$65)),0))))/CK$68*100</f>
        <v>70.370370370370367</v>
      </c>
      <c r="CL75" s="44" cm="1">
        <f t="array" aca="1" ref="CL75" ca="1">SUMPRODUCT((CL$2:CL$65&lt;5)*(SUBTOTAL(103,OFFSET(CL$2,ROW(CL$2:CL$65)-MIN(ROW(CL$2:CL$65)),0))))/CL$68*100</f>
        <v>88.888888888888886</v>
      </c>
      <c r="CM75" s="44" cm="1">
        <f t="array" aca="1" ref="CM75" ca="1">SUMPRODUCT((CM$2:CM$65&lt;5)*(SUBTOTAL(103,OFFSET(CM$2,ROW(CM$2:CM$65)-MIN(ROW(CM$2:CM$65)),0))))/CM$68*100</f>
        <v>81.481481481481481</v>
      </c>
      <c r="CN75" s="44" cm="1">
        <f t="array" aca="1" ref="CN75" ca="1">SUMPRODUCT((CN$2:CN$65&lt;5)*(SUBTOTAL(103,OFFSET(CN$2,ROW(CN$2:CN$65)-MIN(ROW(CN$2:CN$65)),0))))/CN$68*100</f>
        <v>66.666666666666657</v>
      </c>
      <c r="CO75" s="44" cm="1">
        <f t="array" aca="1" ref="CO75" ca="1">SUMPRODUCT((CO$2:CO$65&lt;5)*(SUBTOTAL(103,OFFSET(CO$2,ROW(CO$2:CO$65)-MIN(ROW(CO$2:CO$65)),0))))/CO$68*100</f>
        <v>77.777777777777786</v>
      </c>
      <c r="CP75" s="44" cm="1">
        <f t="array" aca="1" ref="CP75" ca="1">SUMPRODUCT((CP$2:CP$65&lt;5)*(SUBTOTAL(103,OFFSET(CP$2,ROW(CP$2:CP$65)-MIN(ROW(CP$2:CP$65)),0))))/CP$68*100</f>
        <v>85.18518518518519</v>
      </c>
      <c r="CQ75" s="44" cm="1">
        <f t="array" aca="1" ref="CQ75" ca="1">SUMPRODUCT((CQ$2:CQ$65&lt;5)*(SUBTOTAL(103,OFFSET(CQ$2,ROW(CQ$2:CQ$65)-MIN(ROW(CQ$2:CQ$65)),0))))/CQ$68*100</f>
        <v>66.666666666666657</v>
      </c>
      <c r="CR75" s="44" cm="1">
        <f t="array" aca="1" ref="CR75" ca="1">SUMPRODUCT((CR$2:CR$65&lt;5)*(SUBTOTAL(103,OFFSET(CR$2,ROW(CR$2:CR$65)-MIN(ROW(CR$2:CR$65)),0))))/CR$68*100</f>
        <v>37.037037037037038</v>
      </c>
      <c r="CS75" s="44" cm="1">
        <f t="array" aca="1" ref="CS75" ca="1">SUMPRODUCT((CS$2:CS$65&lt;5)*(SUBTOTAL(103,OFFSET(CS$2,ROW(CS$2:CS$65)-MIN(ROW(CS$2:CS$65)),0))))/CS$68*100</f>
        <v>88.888888888888886</v>
      </c>
      <c r="CT75" s="44" cm="1">
        <f t="array" aca="1" ref="CT75" ca="1">SUMPRODUCT((CT$2:CT$65&lt;5)*(SUBTOTAL(103,OFFSET(CT$2,ROW(CT$2:CT$65)-MIN(ROW(CT$2:CT$65)),0))))/CT$68*100</f>
        <v>66.666666666666657</v>
      </c>
      <c r="CU75" s="44" cm="1">
        <f t="array" aca="1" ref="CU75" ca="1">SUMPRODUCT((CU$2:CU$65&lt;5)*(SUBTOTAL(103,OFFSET(CU$2,ROW(CU$2:CU$65)-MIN(ROW(CU$2:CU$65)),0))))/CU$68*100</f>
        <v>59.259259259259252</v>
      </c>
      <c r="CV75" s="44" cm="1">
        <f t="array" aca="1" ref="CV75" ca="1">SUMPRODUCT((CV$2:CV$65&lt;5)*(SUBTOTAL(103,OFFSET(CV$2,ROW(CV$2:CV$65)-MIN(ROW(CV$2:CV$65)),0))))/CV$68*100</f>
        <v>96.296296296296291</v>
      </c>
      <c r="CW75" s="44" cm="1">
        <f t="array" aca="1" ref="CW75" ca="1">SUMPRODUCT((CW$2:CW$65&lt;5)*(SUBTOTAL(103,OFFSET(CW$2,ROW(CW$2:CW$65)-MIN(ROW(CW$2:CW$65)),0))))/CW$68*100</f>
        <v>92.592592592592595</v>
      </c>
      <c r="CX75" s="44" cm="1">
        <f t="array" aca="1" ref="CX75" ca="1">SUMPRODUCT((CX$2:CX$65&lt;5)*(SUBTOTAL(103,OFFSET(CX$2,ROW(CX$2:CX$65)-MIN(ROW(CX$2:CX$65)),0))))/CX$68*100</f>
        <v>40.74074074074074</v>
      </c>
      <c r="CY75" s="44" cm="1">
        <f t="array" aca="1" ref="CY75" ca="1">SUMPRODUCT((CY$2:CY$65&lt;5)*(SUBTOTAL(103,OFFSET(CY$2,ROW(CY$2:CY$65)-MIN(ROW(CY$2:CY$65)),0))))/CY$68*100</f>
        <v>81.481481481481481</v>
      </c>
      <c r="CZ75" s="44" cm="1">
        <f t="array" aca="1" ref="CZ75" ca="1">SUMPRODUCT((CZ$2:CZ$65&lt;5)*(SUBTOTAL(103,OFFSET(CZ$2,ROW(CZ$2:CZ$65)-MIN(ROW(CZ$2:CZ$65)),0))))/CZ$68*100</f>
        <v>81.481481481481481</v>
      </c>
      <c r="DA75" s="44" cm="1">
        <f t="array" aca="1" ref="DA75" ca="1">SUMPRODUCT((DA$2:DA$65&lt;5)*(SUBTOTAL(103,OFFSET(DA$2,ROW(DA$2:DA$65)-MIN(ROW(DA$2:DA$65)),0))))/DA$68*100</f>
        <v>62.962962962962962</v>
      </c>
      <c r="DB75" s="44" cm="1">
        <f t="array" aca="1" ref="DB75" ca="1">SUMPRODUCT((DB$2:DB$65&lt;5)*(SUBTOTAL(103,OFFSET(DB$2,ROW(DB$2:DB$65)-MIN(ROW(DB$2:DB$65)),0))))/DB$68*100</f>
        <v>77.777777777777786</v>
      </c>
      <c r="DC75" s="37"/>
      <c r="DD75" s="39"/>
      <c r="DE75" s="39" t="s">
        <v>178</v>
      </c>
      <c r="DF75" s="39"/>
      <c r="DG75" s="37"/>
      <c r="DH75" s="37"/>
      <c r="DI75" s="44"/>
      <c r="DJ75" s="44"/>
      <c r="DK75" s="44"/>
      <c r="DL75" s="44"/>
      <c r="DM75" s="44"/>
      <c r="DN75" s="44"/>
      <c r="DO75" s="44"/>
      <c r="DP75" s="44"/>
      <c r="DQ75" s="44"/>
      <c r="DR75" s="44"/>
      <c r="DS75" s="44"/>
      <c r="DT75" s="44"/>
      <c r="DU75" s="27"/>
      <c r="DV75" s="44"/>
      <c r="DW75" s="44"/>
      <c r="DX75" s="44"/>
      <c r="DY75" s="44"/>
      <c r="DZ75" s="44"/>
      <c r="EA75" s="44"/>
      <c r="EB75" s="44"/>
      <c r="EC75" s="44"/>
      <c r="ED75" s="37"/>
      <c r="EE75" s="37"/>
      <c r="EF75" s="44"/>
      <c r="EG75" s="44"/>
      <c r="EH75" s="37"/>
      <c r="EI75" s="39" t="s">
        <v>178</v>
      </c>
      <c r="EJ75" s="44"/>
      <c r="EK75" s="44"/>
      <c r="EL75" s="44"/>
      <c r="EM75" s="44"/>
      <c r="EN75" s="36"/>
      <c r="EO75" s="36"/>
      <c r="EP75" s="36"/>
      <c r="EQ75" s="36"/>
      <c r="ER75" s="36"/>
      <c r="ES75" s="33"/>
      <c r="ET75" s="33"/>
      <c r="EU75" s="37"/>
      <c r="EV75" s="44"/>
      <c r="EW75" s="44"/>
      <c r="EX75" s="44"/>
      <c r="EY75" s="44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44"/>
      <c r="FM75" s="37"/>
      <c r="FN75" s="37"/>
      <c r="FO75" s="37"/>
      <c r="FP75" s="37"/>
      <c r="FQ75" s="37"/>
      <c r="FR75" s="37"/>
      <c r="FS75" s="37"/>
      <c r="FT75" s="37"/>
      <c r="FU75" s="39" t="s">
        <v>178</v>
      </c>
      <c r="FV75" s="37"/>
      <c r="FW75" s="44" cm="1">
        <f t="array" aca="1" ref="FW75" ca="1">SUMPRODUCT((FW$2:FW$65&lt;5)*(SUBTOTAL(103,OFFSET(FW$2,ROW(FW$2:FW$65)-MIN(ROW(FW$2:FW$65)),0))))/FW$68*100</f>
        <v>77.777777777777786</v>
      </c>
      <c r="FX75" s="27" cm="1">
        <f t="array" aca="1" ref="FX75" ca="1">SUMPRODUCT((FX$2:FX$65&lt;5)*(SUBTOTAL(103,OFFSET(FX$2,ROW(FX$2:FX$65)-MIN(ROW(FX$2:FX$65)),0))))/FX$68*100</f>
        <v>81.481481481481481</v>
      </c>
      <c r="FY75" s="27" cm="1">
        <f t="array" aca="1" ref="FY75" ca="1">SUMPRODUCT((FY$2:FY$65&lt;5)*(SUBTOTAL(103,OFFSET(FY$2,ROW(FY$2:FY$65)-MIN(ROW(FY$2:FY$65)),0))))/FY$68*100</f>
        <v>70.370370370370367</v>
      </c>
      <c r="FZ75" s="27" cm="1">
        <f t="array" aca="1" ref="FZ75" ca="1">SUMPRODUCT((FZ$2:FZ$65&lt;5)*(SUBTOTAL(103,OFFSET(FZ$2,ROW(FZ$2:FZ$65)-MIN(ROW(FZ$2:FZ$65)),0))))/FZ$68*100</f>
        <v>77.777777777777786</v>
      </c>
      <c r="GA75" s="39"/>
      <c r="GB75" s="33"/>
      <c r="GC75" s="33"/>
      <c r="GD75" s="27" cm="1">
        <f t="array" aca="1" ref="GD75" ca="1">SUMPRODUCT((GD$2:GD$65&lt;5)*(SUBTOTAL(103,OFFSET(GD$2,ROW(GD$2:GD$65)-MIN(ROW(GD$2:GD$65)),0))))/GD$68*100</f>
        <v>85.18518518518519</v>
      </c>
      <c r="GE75" s="27" cm="1">
        <f t="array" aca="1" ref="GE75" ca="1">SUMPRODUCT((GE$2:GE$65&lt;5)*(SUBTOTAL(103,OFFSET(GE$2,ROW(GE$2:GE$65)-MIN(ROW(GE$2:GE$65)),0))))/GE$68*100</f>
        <v>77.777777777777786</v>
      </c>
      <c r="GF75" s="27" cm="1">
        <f t="array" aca="1" ref="GF75" ca="1">SUMPRODUCT((GF$2:GF$65&lt;5)*(SUBTOTAL(103,OFFSET(GF$2,ROW(GF$2:GF$65)-MIN(ROW(GF$2:GF$65)),0))))/GF$68*100</f>
        <v>77.777777777777786</v>
      </c>
      <c r="GG75" s="27"/>
      <c r="GH75" s="27"/>
      <c r="GI75" s="27" cm="1">
        <f t="array" aca="1" ref="GI75" ca="1">SUMPRODUCT((GI$2:GI$65&lt;5)*(SUBTOTAL(103,OFFSET(GI$2,ROW(GI$2:GI$65)-MIN(ROW(GI$2:GI$65)),0))))/GI$68*100</f>
        <v>81.818181818181827</v>
      </c>
      <c r="GJ75" s="27" cm="1">
        <f t="array" aca="1" ref="GJ75" ca="1">SUMPRODUCT((GJ$2:GJ$65&lt;5)*(SUBTOTAL(103,OFFSET(GJ$2,ROW(GJ$2:GJ$65)-MIN(ROW(GJ$2:GJ$65)),0))))/GJ$68*100</f>
        <v>90.909090909090907</v>
      </c>
      <c r="GK75" s="27" cm="1">
        <f t="array" aca="1" ref="GK75" ca="1">SUMPRODUCT((GK$2:GK$65&lt;5)*(SUBTOTAL(103,OFFSET(GK$2,ROW(GK$2:GK$65)-MIN(ROW(GK$2:GK$65)),0))))/GK$68*100</f>
        <v>51.851851851851848</v>
      </c>
      <c r="GQ75" s="27" cm="1">
        <f t="array" aca="1" ref="GQ75" ca="1">SUMPRODUCT((GQ$2:GQ$65&lt;5)*(SUBTOTAL(103,OFFSET(GQ$2,ROW(GQ$2:GQ$65)-MIN(ROW(GQ$2:GQ$65)),0))))/GQ$68*100</f>
        <v>81.481481481481481</v>
      </c>
      <c r="GR75" s="44"/>
      <c r="GS75" s="44"/>
      <c r="GT75" s="44"/>
      <c r="GU75" s="44"/>
      <c r="GV75" s="44"/>
      <c r="GW75" s="33"/>
      <c r="GX75" s="1"/>
      <c r="GY75" s="1"/>
      <c r="GZ75" s="1"/>
      <c r="HA75" s="10"/>
      <c r="HB75" s="1"/>
      <c r="HC75" s="14"/>
    </row>
    <row r="76" spans="1:211" ht="15.75" customHeight="1" x14ac:dyDescent="0.25">
      <c r="C76" s="26"/>
      <c r="D76" s="39" t="s">
        <v>273</v>
      </c>
      <c r="E76" s="26"/>
      <c r="F76" s="26"/>
      <c r="G76" s="44" cm="1">
        <f t="array" aca="1" ref="G76" ca="1">SUMPRODUCT((G$2:G$65&lt;6)*(SUBTOTAL(103,OFFSET(G$2,ROW(G$2:G$65)-MIN(ROW(G$2:G$65)),0))))/G$68*100</f>
        <v>92.592592592592595</v>
      </c>
      <c r="H76" s="44" cm="1">
        <f t="array" aca="1" ref="H76" ca="1">SUMPRODUCT((H$2:H$65&lt;6)*(SUBTOTAL(103,OFFSET(H$2,ROW(H$2:H$65)-MIN(ROW(H$2:H$65)),0))))/H$68*100</f>
        <v>92.592592592592595</v>
      </c>
      <c r="I76" s="44" cm="1">
        <f t="array" aca="1" ref="I76" ca="1">SUMPRODUCT((I$2:I$65&lt;6)*(SUBTOTAL(103,OFFSET(I$2,ROW(I$2:I$65)-MIN(ROW(I$2:I$65)),0))))/I$68*100</f>
        <v>92.592592592592595</v>
      </c>
      <c r="J76" s="169" cm="1">
        <f t="array" aca="1" ref="J76" ca="1">SUMPRODUCT((J$2:J$65&lt;6)*(SUBTOTAL(103,OFFSET(J$2,ROW(J$2:J$65)-MIN(ROW(J$2:J$65)),0))))/J$68*100</f>
        <v>92.592592592592595</v>
      </c>
      <c r="K76" s="170" cm="1">
        <f t="array" aca="1" ref="K76" ca="1">SUMPRODUCT((K$2:K$65&lt;6)*(SUBTOTAL(103,OFFSET(K$2,ROW(K$2:K$65)-MIN(ROW(K$2:K$65)),0))))/K$68*100</f>
        <v>92.592592592592595</v>
      </c>
      <c r="L76" s="44"/>
      <c r="M76" s="44" cm="1">
        <f t="array" aca="1" ref="M76" ca="1">SUMPRODUCT((M$2:M$65&lt;6)*(SUBTOTAL(103,OFFSET(M$2,ROW(M$2:M$65)-MIN(ROW(M$2:M$65)),0))))/M$68*100</f>
        <v>88.888888888888886</v>
      </c>
      <c r="N76" s="44" cm="1">
        <f t="array" aca="1" ref="N76" ca="1">SUMPRODUCT((N$2:N$65&lt;6)*(SUBTOTAL(103,OFFSET(N$2,ROW(N$2:N$65)-MIN(ROW(N$2:N$65)),0))))/N$68*100</f>
        <v>88.888888888888886</v>
      </c>
      <c r="O76" s="44" cm="1">
        <f t="array" aca="1" ref="O76" ca="1">SUMPRODUCT((O$2:O$65&lt;6)*(SUBTOTAL(103,OFFSET(O$2,ROW(O$2:O$65)-MIN(ROW(O$2:O$65)),0))))/O$68*100</f>
        <v>92.592592592592595</v>
      </c>
      <c r="P76" s="44" cm="1">
        <f t="array" aca="1" ref="P76" ca="1">SUMPRODUCT((P$2:P$65&lt;6)*(SUBTOTAL(103,OFFSET(P$2,ROW(P$2:P$65)-MIN(ROW(P$2:P$65)),0))))/P$68*100</f>
        <v>88.888888888888886</v>
      </c>
      <c r="Q76" s="44" cm="1">
        <f t="array" aca="1" ref="Q76" ca="1">SUMPRODUCT((Q$2:Q$65&lt;6)*(SUBTOTAL(103,OFFSET(Q$2,ROW(Q$2:Q$65)-MIN(ROW(Q$2:Q$65)),0))))/Q$68*100</f>
        <v>92.592592592592595</v>
      </c>
      <c r="R76" s="44" cm="1">
        <f t="array" aca="1" ref="R76" ca="1">SUMPRODUCT((R$2:R$65&lt;6)*(SUBTOTAL(103,OFFSET(R$2,ROW(R$2:R$65)-MIN(ROW(R$2:R$65)),0))))/R$68*100</f>
        <v>88.888888888888886</v>
      </c>
      <c r="S76" s="44" cm="1">
        <f t="array" aca="1" ref="S76" ca="1">SUMPRODUCT((S$2:S$65&lt;6)*(SUBTOTAL(103,OFFSET(S$2,ROW(S$2:S$65)-MIN(ROW(S$2:S$65)),0))))/S$68*100</f>
        <v>88.888888888888886</v>
      </c>
      <c r="T76" s="44" cm="1">
        <f t="array" aca="1" ref="T76" ca="1">SUMPRODUCT((T$2:T$65&lt;6)*(SUBTOTAL(103,OFFSET(T$2,ROW(T$2:T$65)-MIN(ROW(T$2:T$65)),0))))/T$68*100</f>
        <v>88.888888888888886</v>
      </c>
      <c r="U76" s="44"/>
      <c r="V76" s="44" cm="1">
        <f t="array" aca="1" ref="V76" ca="1">SUMPRODUCT((V$2:V$65&lt;6)*(SUBTOTAL(103,OFFSET(V$2,ROW(V$2:V$65)-MIN(ROW(V$2:V$65)),0))))/V$68*100</f>
        <v>85.18518518518519</v>
      </c>
      <c r="W76" s="44" cm="1">
        <f t="array" aca="1" ref="W76" ca="1">SUMPRODUCT((W$2:W$65&lt;6)*(SUBTOTAL(103,OFFSET(W$2,ROW(W$2:W$65)-MIN(ROW(W$2:W$65)),0))))/W$68*100</f>
        <v>74.074074074074076</v>
      </c>
      <c r="X76" s="44" cm="1">
        <f t="array" aca="1" ref="X76" ca="1">SUMPRODUCT((X$2:X$65&lt;6)*(SUBTOTAL(103,OFFSET(X$2,ROW(X$2:X$65)-MIN(ROW(X$2:X$65)),0))))/X$68*100</f>
        <v>88.888888888888886</v>
      </c>
      <c r="Y76" s="44"/>
      <c r="Z76" s="44"/>
      <c r="AA76" s="44"/>
      <c r="AB76" s="44"/>
      <c r="AC76" s="44"/>
      <c r="AD76" s="44"/>
      <c r="AN76" s="14"/>
      <c r="AO76" s="14"/>
      <c r="AP76" s="85"/>
      <c r="AQ76" s="85"/>
      <c r="AR76" s="85"/>
      <c r="AS76" s="85"/>
      <c r="AT76" s="85"/>
      <c r="AU76" s="85"/>
      <c r="AV76" s="14"/>
      <c r="AW76" s="14"/>
      <c r="AX76" s="67"/>
      <c r="AY76" s="14"/>
      <c r="AZ76" s="14"/>
      <c r="BA76" s="67"/>
      <c r="BB76" s="14"/>
      <c r="BC76" s="14"/>
      <c r="BD76" s="14"/>
      <c r="BE76" s="14"/>
      <c r="BF76" s="14"/>
      <c r="BG76" s="14"/>
      <c r="BI76" s="14"/>
      <c r="BJ76" s="14"/>
      <c r="BK76" s="14"/>
      <c r="BL76" s="14"/>
      <c r="BM76" s="14"/>
      <c r="BN76" s="14"/>
      <c r="BO76" s="44" cm="1">
        <f t="array" aca="1" ref="BO76" ca="1">SUMPRODUCT((BO$2:BO$65&gt;4)*(SUBTOTAL(103,OFFSET(BO$2,ROW(BO$2:BO$65)-MIN(ROW(BO$2:BO$65)),0))))/BO$68*100</f>
        <v>44.444444444444443</v>
      </c>
      <c r="BP76" s="44" cm="1">
        <f t="array" aca="1" ref="BP76" ca="1">SUMPRODUCT((BP$2:BP$65&gt;4)*(SUBTOTAL(103,OFFSET(BP$2,ROW(BP$2:BP$65)-MIN(ROW(BP$2:BP$65)),0))))/BP$68*100</f>
        <v>25.925925925925924</v>
      </c>
      <c r="BQ76" s="14"/>
      <c r="BR76" s="39" t="s">
        <v>179</v>
      </c>
      <c r="BS76" s="44" cm="1">
        <f t="array" aca="1" ref="BS76" ca="1">SUMPRODUCT((BS$2:BS$65&lt;6)*(SUBTOTAL(103,OFFSET(BS$2,ROW(BS$2:BS$65)-MIN(ROW(BS$2:BS$65)),0))))/BS$68*100</f>
        <v>92.592592592592595</v>
      </c>
      <c r="BT76" s="44" cm="1">
        <f t="array" aca="1" ref="BT76" ca="1">SUMPRODUCT((BT$2:BT$65&lt;6)*(SUBTOTAL(103,OFFSET(BT$2,ROW(BT$2:BT$65)-MIN(ROW(BT$2:BT$65)),0))))/BT$68*100</f>
        <v>92.592592592592595</v>
      </c>
      <c r="BU76" s="44" cm="1">
        <f t="array" aca="1" ref="BU76" ca="1">SUMPRODUCT((BU$2:BU$65&lt;6)*(SUBTOTAL(103,OFFSET(BU$2,ROW(BU$2:BU$65)-MIN(ROW(BU$2:BU$65)),0))))/BU$68*100</f>
        <v>92.592592592592595</v>
      </c>
      <c r="BV76" s="44" cm="1">
        <f t="array" aca="1" ref="BV76" ca="1">SUMPRODUCT((BV$2:BV$65&lt;6)*(SUBTOTAL(103,OFFSET(BV$2,ROW(BV$2:BV$65)-MIN(ROW(BV$2:BV$65)),0))))/BV$68*100</f>
        <v>85.18518518518519</v>
      </c>
      <c r="BW76" s="44" cm="1">
        <f t="array" aca="1" ref="BW76" ca="1">SUMPRODUCT((BW$2:BW$65&lt;6)*(SUBTOTAL(103,OFFSET(BW$2,ROW(BW$2:BW$65)-MIN(ROW(BW$2:BW$65)),0))))/BW$68*100</f>
        <v>88.888888888888886</v>
      </c>
      <c r="BX76" s="44" cm="1">
        <f t="array" aca="1" ref="BX76" ca="1">SUMPRODUCT((BX$2:BX$65&gt;4)*(SUBTOTAL(103,OFFSET(BX$2,ROW(BX$2:BX$65)-MIN(ROW(BX$2:BX$65)),0))))/BX$68*100</f>
        <v>11.111111111111111</v>
      </c>
      <c r="BY76" s="44" cm="1">
        <f t="array" aca="1" ref="BY76" ca="1">SUMPRODUCT((BY$2:BY$65&gt;4)*(SUBTOTAL(103,OFFSET(BY$2,ROW(BY$2:BY$65)-MIN(ROW(BY$2:BY$65)),0))))/BY$68*100</f>
        <v>22.222222222222221</v>
      </c>
      <c r="BZ76" s="44" cm="1">
        <f t="array" aca="1" ref="BZ76" ca="1">SUMPRODUCT((BZ$2:BZ$65&gt;4)*(SUBTOTAL(103,OFFSET(BZ$2,ROW(BZ$2:BZ$65)-MIN(ROW(BZ$2:BZ$65)),0))))/BZ$68*100</f>
        <v>14.814814814814813</v>
      </c>
      <c r="CA76" s="44" cm="1">
        <f t="array" aca="1" ref="CA76" ca="1">SUMPRODUCT((CA$2:CA$65&gt;4)*(SUBTOTAL(103,OFFSET(CA$2,ROW(CA$2:CA$65)-MIN(ROW(CA$2:CA$65)),0))))/CA$68*100</f>
        <v>40.74074074074074</v>
      </c>
      <c r="CB76" s="44" cm="1">
        <f t="array" aca="1" ref="CB76" ca="1">SUMPRODUCT((CB$2:CB$65&gt;4)*(SUBTOTAL(103,OFFSET(CB$2,ROW(CB$2:CB$65)-MIN(ROW(CB$2:CB$65)),0))))/CB$68*100</f>
        <v>11.111111111111111</v>
      </c>
      <c r="CC76" s="44" cm="1">
        <f t="array" aca="1" ref="CC76" ca="1">SUMPRODUCT((CC$2:CC$65&gt;4)*(SUBTOTAL(103,OFFSET(CC$2,ROW(CC$2:CC$65)-MIN(ROW(CC$2:CC$65)),0))))/CC$68*100</f>
        <v>40.74074074074074</v>
      </c>
      <c r="CD76" s="44" cm="1">
        <f t="array" aca="1" ref="CD76" ca="1">SUMPRODUCT((CD$2:CD$65&gt;4)*(SUBTOTAL(103,OFFSET(CD$2,ROW(CD$2:CD$65)-MIN(ROW(CD$2:CD$65)),0))))/CD$68*100</f>
        <v>22.222222222222221</v>
      </c>
      <c r="CE76" s="44" cm="1">
        <f t="array" aca="1" ref="CE76" ca="1">SUMPRODUCT((CE$2:CE$65&gt;4)*(SUBTOTAL(103,OFFSET(CE$2,ROW(CE$2:CE$65)-MIN(ROW(CE$2:CE$65)),0))))/CE$68*100</f>
        <v>7.4074074074074066</v>
      </c>
      <c r="CF76" s="44" cm="1">
        <f t="array" aca="1" ref="CF76" ca="1">SUMPRODUCT((CF$2:CF$65&gt;4)*(SUBTOTAL(103,OFFSET(CF$2,ROW(CF$2:CF$65)-MIN(ROW(CF$2:CF$65)),0))))/CF$68*100</f>
        <v>7.4074074074074066</v>
      </c>
      <c r="CG76" s="44" cm="1">
        <f t="array" aca="1" ref="CG76" ca="1">SUMPRODUCT((CG$2:CG$65&gt;4)*(SUBTOTAL(103,OFFSET(CG$2,ROW(CG$2:CG$65)-MIN(ROW(CG$2:CG$65)),0))))/CG$68*100</f>
        <v>3.7037037037037033</v>
      </c>
      <c r="CH76" s="44" cm="1">
        <f t="array" aca="1" ref="CH76" ca="1">SUMPRODUCT((CH$2:CH$65&gt;4)*(SUBTOTAL(103,OFFSET(CH$2,ROW(CH$2:CH$65)-MIN(ROW(CH$2:CH$65)),0))))/CH$68*100</f>
        <v>18.518518518518519</v>
      </c>
      <c r="CI76" s="44" cm="1">
        <f t="array" aca="1" ref="CI76" ca="1">SUMPRODUCT((CI$2:CI$65&gt;4)*(SUBTOTAL(103,OFFSET(CI$2,ROW(CI$2:CI$65)-MIN(ROW(CI$2:CI$65)),0))))/CI$68*100</f>
        <v>11.111111111111111</v>
      </c>
      <c r="CJ76" s="44" cm="1">
        <f t="array" aca="1" ref="CJ76" ca="1">SUMPRODUCT((CJ$2:CJ$65&lt;6)*(SUBTOTAL(103,OFFSET(CJ$2,ROW(CJ$2:CJ$65)-MIN(ROW(CJ$2:CJ$65)),0))))/CJ$68*100</f>
        <v>92.592592592592595</v>
      </c>
      <c r="CK76" s="44" cm="1">
        <f t="array" aca="1" ref="CK76" ca="1">SUMPRODUCT((CK$2:CK$65&lt;6)*(SUBTOTAL(103,OFFSET(CK$2,ROW(CK$2:CK$65)-MIN(ROW(CK$2:CK$65)),0))))/CK$68*100</f>
        <v>81.481481481481481</v>
      </c>
      <c r="CL76" s="44" cm="1">
        <f t="array" aca="1" ref="CL76" ca="1">SUMPRODUCT((CL$2:CL$65&lt;6)*(SUBTOTAL(103,OFFSET(CL$2,ROW(CL$2:CL$65)-MIN(ROW(CL$2:CL$65)),0))))/CL$68*100</f>
        <v>88.888888888888886</v>
      </c>
      <c r="CM76" s="44" cm="1">
        <f t="array" aca="1" ref="CM76" ca="1">SUMPRODUCT((CM$2:CM$65&lt;6)*(SUBTOTAL(103,OFFSET(CM$2,ROW(CM$2:CM$65)-MIN(ROW(CM$2:CM$65)),0))))/CM$68*100</f>
        <v>92.592592592592595</v>
      </c>
      <c r="CN76" s="44" cm="1">
        <f t="array" aca="1" ref="CN76" ca="1">SUMPRODUCT((CN$2:CN$65&lt;6)*(SUBTOTAL(103,OFFSET(CN$2,ROW(CN$2:CN$65)-MIN(ROW(CN$2:CN$65)),0))))/CN$68*100</f>
        <v>88.888888888888886</v>
      </c>
      <c r="CO76" s="44" cm="1">
        <f t="array" aca="1" ref="CO76" ca="1">SUMPRODUCT((CO$2:CO$65&lt;6)*(SUBTOTAL(103,OFFSET(CO$2,ROW(CO$2:CO$65)-MIN(ROW(CO$2:CO$65)),0))))/CO$68*100</f>
        <v>92.592592592592595</v>
      </c>
      <c r="CP76" s="44" cm="1">
        <f t="array" aca="1" ref="CP76" ca="1">SUMPRODUCT((CP$2:CP$65&lt;6)*(SUBTOTAL(103,OFFSET(CP$2,ROW(CP$2:CP$65)-MIN(ROW(CP$2:CP$65)),0))))/CP$68*100</f>
        <v>88.888888888888886</v>
      </c>
      <c r="CQ76" s="44" cm="1">
        <f t="array" aca="1" ref="CQ76" ca="1">SUMPRODUCT((CQ$2:CQ$65&gt;4)*(SUBTOTAL(103,OFFSET(CQ$2,ROW(CQ$2:CQ$65)-MIN(ROW(CQ$2:CQ$65)),0))))/CQ$68*100</f>
        <v>37.037037037037038</v>
      </c>
      <c r="CR76" s="44" cm="1">
        <f t="array" aca="1" ref="CR76" ca="1">SUMPRODUCT((CR$2:CR$65&gt;4)*(SUBTOTAL(103,OFFSET(CR$2,ROW(CR$2:CR$65)-MIN(ROW(CR$2:CR$65)),0))))/CR$68*100</f>
        <v>74.074074074074076</v>
      </c>
      <c r="CS76" s="44" cm="1">
        <f t="array" aca="1" ref="CS76" ca="1">SUMPRODUCT((CS$2:CS$65&gt;4)*(SUBTOTAL(103,OFFSET(CS$2,ROW(CS$2:CS$65)-MIN(ROW(CS$2:CS$65)),0))))/CS$68*100</f>
        <v>14.814814814814813</v>
      </c>
      <c r="CT76" s="44" cm="1">
        <f t="array" aca="1" ref="CT76" ca="1">SUMPRODUCT((CT$2:CT$65&gt;4)*(SUBTOTAL(103,OFFSET(CT$2,ROW(CT$2:CT$65)-MIN(ROW(CT$2:CT$65)),0))))/CT$68*100</f>
        <v>33.333333333333329</v>
      </c>
      <c r="CU76" s="44" cm="1">
        <f t="array" aca="1" ref="CU76" ca="1">SUMPRODUCT((CU$2:CU$65&gt;4)*(SUBTOTAL(103,OFFSET(CU$2,ROW(CU$2:CU$65)-MIN(ROW(CU$2:CU$65)),0))))/CU$68*100</f>
        <v>44.444444444444443</v>
      </c>
      <c r="CV76" s="44" cm="1">
        <f t="array" aca="1" ref="CV76" ca="1">SUMPRODUCT((CV$2:CV$65&gt;4)*(SUBTOTAL(103,OFFSET(CV$2,ROW(CV$2:CV$65)-MIN(ROW(CV$2:CV$65)),0))))/CV$68*100</f>
        <v>18.518518518518519</v>
      </c>
      <c r="CW76" s="44" cm="1">
        <f t="array" aca="1" ref="CW76" ca="1">SUMPRODUCT((CW$2:CW$65&gt;4)*(SUBTOTAL(103,OFFSET(CW$2,ROW(CW$2:CW$65)-MIN(ROW(CW$2:CW$65)),0))))/CW$68*100</f>
        <v>11.111111111111111</v>
      </c>
      <c r="CX76" s="44" cm="1">
        <f t="array" aca="1" ref="CX76" ca="1">SUMPRODUCT((CX$2:CX$65&gt;4)*(SUBTOTAL(103,OFFSET(CX$2,ROW(CX$2:CX$65)-MIN(ROW(CX$2:CX$65)),0))))/CX$68*100</f>
        <v>62.962962962962962</v>
      </c>
      <c r="CY76" s="44" cm="1">
        <f t="array" aca="1" ref="CY76" ca="1">SUMPRODUCT((CY$2:CY$65&lt;6)*(SUBTOTAL(103,OFFSET(CY$2,ROW(CY$2:CY$65)-MIN(ROW(CY$2:CY$65)),0))))/CY$68*100</f>
        <v>88.888888888888886</v>
      </c>
      <c r="CZ76" s="44" cm="1">
        <f t="array" aca="1" ref="CZ76" ca="1">SUMPRODUCT((CZ$2:CZ$65&lt;6)*(SUBTOTAL(103,OFFSET(CZ$2,ROW(CZ$2:CZ$65)-MIN(ROW(CZ$2:CZ$65)),0))))/CZ$68*100</f>
        <v>85.18518518518519</v>
      </c>
      <c r="DA76" s="44" cm="1">
        <f t="array" aca="1" ref="DA76" ca="1">SUMPRODUCT((DA$2:DA$65&lt;6)*(SUBTOTAL(103,OFFSET(DA$2,ROW(DA$2:DA$65)-MIN(ROW(DA$2:DA$65)),0))))/DA$68*100</f>
        <v>74.074074074074076</v>
      </c>
      <c r="DB76" s="44" cm="1">
        <f t="array" aca="1" ref="DB76" ca="1">SUMPRODUCT((DB$2:DB$65&lt;6)*(SUBTOTAL(103,OFFSET(DB$2,ROW(DB$2:DB$65)-MIN(ROW(DB$2:DB$65)),0))))/DB$68*100</f>
        <v>88.888888888888886</v>
      </c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27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39" t="s">
        <v>202</v>
      </c>
      <c r="EJ76" s="44"/>
      <c r="EK76" s="44"/>
      <c r="EL76" s="44"/>
      <c r="EM76" s="4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39" t="s">
        <v>273</v>
      </c>
      <c r="FV76" s="14"/>
      <c r="FW76" s="44" cm="1">
        <f t="array" aca="1" ref="FW76" ca="1">SUMPRODUCT((FW$2:FW$65&lt;6)*(SUBTOTAL(103,OFFSET(FW$2,ROW(FW$2:FW$65)-MIN(ROW(FW$2:FW$65)),0))))/FW$68*100</f>
        <v>92.592592592592595</v>
      </c>
      <c r="FX76" s="44" cm="1">
        <f t="array" aca="1" ref="FX76" ca="1">SUMPRODUCT((FX$2:FX$65&lt;6)*(SUBTOTAL(103,OFFSET(FX$2,ROW(FX$2:FX$65)-MIN(ROW(FX$2:FX$65)),0))))/FX$68*100</f>
        <v>92.592592592592595</v>
      </c>
      <c r="FY76" s="44" cm="1">
        <f t="array" aca="1" ref="FY76" ca="1">SUMPRODUCT((FY$2:FY$65&lt;6)*(SUBTOTAL(103,OFFSET(FY$2,ROW(FY$2:FY$65)-MIN(ROW(FY$2:FY$65)),0))))/FY$68*100</f>
        <v>77.777777777777786</v>
      </c>
      <c r="FZ76" s="44" cm="1">
        <f t="array" aca="1" ref="FZ76" ca="1">SUMPRODUCT((FZ$2:FZ$65&lt;6)*(SUBTOTAL(103,OFFSET(FZ$2,ROW(FZ$2:FZ$65)-MIN(ROW(FZ$2:FZ$65)),0))))/FZ$68*100</f>
        <v>85.18518518518519</v>
      </c>
      <c r="GA76" s="44"/>
      <c r="GB76" s="44"/>
      <c r="GC76" s="14"/>
      <c r="GD76" s="44" cm="1">
        <f t="array" aca="1" ref="GD76" ca="1">SUMPRODUCT((GD$2:GD$65&lt;6)*(SUBTOTAL(103,OFFSET(GD$2,ROW(GD$2:GD$65)-MIN(ROW(GD$2:GD$65)),0))))/GD$68*100</f>
        <v>88.888888888888886</v>
      </c>
      <c r="GE76" s="44" cm="1">
        <f t="array" aca="1" ref="GE76" ca="1">SUMPRODUCT((GE$2:GE$65&lt;6)*(SUBTOTAL(103,OFFSET(GE$2,ROW(GE$2:GE$65)-MIN(ROW(GE$2:GE$65)),0))))/GE$68*100</f>
        <v>88.888888888888886</v>
      </c>
      <c r="GF76" s="44" cm="1">
        <f t="array" aca="1" ref="GF76" ca="1">SUMPRODUCT((GF$2:GF$65&lt;6)*(SUBTOTAL(103,OFFSET(GF$2,ROW(GF$2:GF$65)-MIN(ROW(GF$2:GF$65)),0))))/GF$68*100</f>
        <v>88.888888888888886</v>
      </c>
      <c r="GG76" s="27"/>
      <c r="GH76" s="27"/>
      <c r="GI76" s="44" cm="1">
        <f t="array" aca="1" ref="GI76" ca="1">SUMPRODUCT((GI$2:GI$65&lt;6)*(SUBTOTAL(103,OFFSET(GI$2,ROW(GI$2:GI$65)-MIN(ROW(GI$2:GI$65)),0))))/GI$68*100</f>
        <v>90.909090909090907</v>
      </c>
      <c r="GJ76" s="44" cm="1">
        <f t="array" aca="1" ref="GJ76" ca="1">SUMPRODUCT((GJ$2:GJ$65&lt;6)*(SUBTOTAL(103,OFFSET(GJ$2,ROW(GJ$2:GJ$65)-MIN(ROW(GJ$2:GJ$65)),0))))/GJ$68*100</f>
        <v>90.909090909090907</v>
      </c>
      <c r="GK76" s="44" cm="1">
        <f t="array" aca="1" ref="GK76" ca="1">SUMPRODUCT((GK$2:GK$65&lt;6)*(SUBTOTAL(103,OFFSET(GK$2,ROW(GK$2:GK$65)-MIN(ROW(GK$2:GK$65)),0))))/GK$68*100</f>
        <v>66.666666666666657</v>
      </c>
      <c r="GQ76" s="44" cm="1">
        <f t="array" aca="1" ref="GQ76" ca="1">SUMPRODUCT((GQ$2:GQ$65&lt;6)*(SUBTOTAL(103,OFFSET(GQ$2,ROW(GQ$2:GQ$65)-MIN(ROW(GQ$2:GQ$65)),0))))/GQ$68*100</f>
        <v>92.592592592592595</v>
      </c>
      <c r="GR76" s="44"/>
      <c r="GS76" s="44"/>
      <c r="GT76" s="44"/>
      <c r="GU76" s="44"/>
      <c r="GV76" s="44"/>
      <c r="GW76" s="33"/>
      <c r="GX76" s="1"/>
      <c r="GY76" s="1"/>
      <c r="GZ76" s="1"/>
      <c r="HA76" s="10"/>
      <c r="HB76" s="1"/>
      <c r="HC76" s="14"/>
    </row>
    <row r="77" spans="1:211" ht="15.75" customHeight="1" thickBot="1" x14ac:dyDescent="0.3">
      <c r="C77" s="13"/>
      <c r="D77" s="13"/>
      <c r="E77" s="13"/>
      <c r="F77" s="13"/>
      <c r="G77" s="13"/>
      <c r="H77" s="13"/>
      <c r="I77" s="13"/>
      <c r="J77" s="171"/>
      <c r="K77" s="172"/>
      <c r="L77" s="204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26"/>
      <c r="AD77" s="26"/>
      <c r="AN77" s="13"/>
      <c r="AO77" s="13"/>
      <c r="AP77" s="57"/>
      <c r="AQ77" s="80"/>
      <c r="AR77" s="80"/>
      <c r="AS77" s="80"/>
      <c r="AT77" s="80"/>
      <c r="AU77" s="80"/>
      <c r="AV77" s="12"/>
      <c r="AW77" s="12"/>
      <c r="AX77" s="69"/>
      <c r="AY77" s="36"/>
      <c r="AZ77" s="36"/>
      <c r="BA77" s="73"/>
      <c r="BB77" s="34"/>
      <c r="BC77" s="34"/>
      <c r="BD77" s="34"/>
      <c r="BE77" s="34"/>
      <c r="BF77" s="34"/>
      <c r="BG77" s="34"/>
      <c r="BI77" s="34"/>
      <c r="BJ77" s="34"/>
      <c r="BK77" s="34"/>
      <c r="BL77" s="34"/>
      <c r="BM77" s="34"/>
      <c r="BN77" s="34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7"/>
      <c r="CS77" s="37"/>
      <c r="CT77" s="37"/>
      <c r="CU77" s="37"/>
      <c r="CV77" s="37"/>
      <c r="CW77" s="37"/>
      <c r="CX77" s="37"/>
      <c r="CY77" s="37"/>
      <c r="CZ77" s="36"/>
      <c r="DA77" s="36"/>
      <c r="DB77" s="36"/>
      <c r="DC77" s="36"/>
      <c r="DD77" s="36"/>
      <c r="DE77" s="37"/>
      <c r="DF77" s="36"/>
      <c r="DG77" s="37"/>
      <c r="DH77" s="36"/>
      <c r="DI77" s="36"/>
      <c r="DJ77" s="36"/>
      <c r="DK77" s="36"/>
      <c r="DL77" s="36"/>
      <c r="DM77" s="36"/>
      <c r="DN77" s="36"/>
      <c r="DO77" s="36"/>
      <c r="DP77" s="36"/>
      <c r="DQ77" s="36"/>
      <c r="DR77" s="36"/>
      <c r="DS77" s="37"/>
      <c r="DT77" s="37"/>
      <c r="DU77" s="44"/>
      <c r="DV77" s="44"/>
      <c r="DW77" s="38"/>
      <c r="DX77" s="38"/>
      <c r="DY77" s="38"/>
      <c r="DZ77" s="38"/>
      <c r="EA77" s="38"/>
      <c r="EB77" s="36"/>
      <c r="EC77" s="36"/>
      <c r="ED77" s="36"/>
      <c r="EE77" s="36"/>
      <c r="EF77" s="36"/>
      <c r="EG77" s="36"/>
      <c r="EH77" s="37"/>
      <c r="EI77" s="37"/>
      <c r="EJ77" s="37"/>
      <c r="EK77" s="36"/>
      <c r="EL77" s="36"/>
      <c r="EM77" s="36"/>
      <c r="EN77" s="36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3"/>
      <c r="FM77" s="31"/>
      <c r="FN77" s="33"/>
      <c r="FO77" s="33"/>
      <c r="FP77" s="33"/>
      <c r="FQ77" s="33"/>
      <c r="FR77" s="33"/>
      <c r="FS77" s="33"/>
      <c r="FT77" s="33"/>
      <c r="FU77" s="33"/>
      <c r="FV77" s="33"/>
      <c r="FW77" s="36"/>
      <c r="FX77" s="33"/>
      <c r="FY77" s="33"/>
      <c r="FZ77" s="36"/>
      <c r="GA77" s="36"/>
      <c r="GB77" s="33"/>
      <c r="GC77" s="36"/>
      <c r="GD77" s="36"/>
      <c r="GE77" s="36"/>
      <c r="GF77" s="36"/>
      <c r="GG77" s="36"/>
      <c r="GH77" s="36"/>
      <c r="GI77" s="36"/>
      <c r="GJ77" s="36"/>
      <c r="GK77" s="36"/>
      <c r="GQ77" s="33"/>
      <c r="GR77" s="33"/>
      <c r="GS77" s="33"/>
      <c r="GT77" s="33"/>
      <c r="GU77" s="33"/>
      <c r="GV77" s="33"/>
      <c r="GW77" s="33"/>
      <c r="GX77" s="11"/>
      <c r="GY77" s="11"/>
      <c r="GZ77" s="11"/>
      <c r="HA77" s="11"/>
      <c r="HB77" s="11"/>
      <c r="HC77" s="11"/>
    </row>
    <row r="78" spans="1:211" ht="15.75" customHeight="1" x14ac:dyDescent="0.25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5"/>
      <c r="AD78" s="25"/>
      <c r="AN78" s="2"/>
      <c r="AO78" s="2"/>
      <c r="AP78" s="51"/>
      <c r="AV78" s="2"/>
      <c r="AW78" s="2"/>
      <c r="AX78" s="67"/>
      <c r="AY78" s="36"/>
      <c r="AZ78" s="36"/>
      <c r="BA78" s="73"/>
      <c r="BB78" s="34"/>
      <c r="BC78" s="47"/>
      <c r="BD78" s="48"/>
      <c r="BE78" s="36"/>
      <c r="BF78" s="36"/>
      <c r="BG78" s="36"/>
      <c r="BI78" s="48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7"/>
      <c r="CF78" s="37"/>
      <c r="CG78" s="37"/>
      <c r="CH78" s="37"/>
      <c r="CI78" s="37"/>
      <c r="CJ78" s="37"/>
      <c r="CK78" s="37"/>
      <c r="CL78" s="37"/>
      <c r="CM78" s="36"/>
      <c r="CN78" s="36"/>
      <c r="CO78" s="36"/>
      <c r="CP78" s="36"/>
      <c r="CQ78" s="36"/>
      <c r="CR78" s="37"/>
      <c r="CS78" s="36"/>
      <c r="CT78" s="37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6"/>
      <c r="DF78" s="38"/>
      <c r="DG78" s="38"/>
      <c r="DH78" s="49"/>
      <c r="DI78" s="49"/>
      <c r="DJ78" s="38"/>
      <c r="DK78" s="38"/>
      <c r="DL78" s="38"/>
      <c r="DM78" s="38"/>
      <c r="DN78" s="38"/>
      <c r="DO78" s="36"/>
      <c r="DP78" s="36"/>
      <c r="DQ78" s="36"/>
      <c r="DR78" s="36"/>
      <c r="DS78" s="36"/>
      <c r="DT78" s="36"/>
      <c r="DU78" s="37"/>
      <c r="DV78" s="37"/>
      <c r="DW78" s="37"/>
      <c r="DX78" s="36"/>
      <c r="DY78" s="36"/>
      <c r="DZ78" s="36"/>
      <c r="EA78" s="36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Z78" s="31"/>
      <c r="FJ78" s="36"/>
      <c r="FU78" s="36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Q78" s="37"/>
      <c r="GR78" s="37"/>
      <c r="GS78" s="37"/>
      <c r="GT78" s="37"/>
      <c r="GU78" s="37"/>
      <c r="GV78" s="37"/>
      <c r="GW78" s="37"/>
      <c r="GX78" s="9"/>
      <c r="GY78" s="9"/>
      <c r="GZ78" s="9"/>
      <c r="HA78" s="9"/>
      <c r="HB78" s="9"/>
      <c r="HC78" s="9"/>
    </row>
    <row r="79" spans="1:211" ht="15.75" customHeight="1" x14ac:dyDescent="0.25">
      <c r="C79" s="36"/>
      <c r="D79" s="36"/>
      <c r="E79" s="36"/>
      <c r="F79" s="36"/>
      <c r="G79" s="36"/>
      <c r="H79" s="36"/>
      <c r="I79" s="36"/>
      <c r="J79" s="2"/>
      <c r="K79" s="2"/>
      <c r="L79" s="2"/>
      <c r="M79" s="2"/>
      <c r="N79" s="36"/>
      <c r="O79" s="36"/>
      <c r="P79" s="36"/>
      <c r="Q79" s="36"/>
      <c r="R79" s="36"/>
      <c r="S79" s="36"/>
      <c r="T79" s="36"/>
      <c r="U79" s="2"/>
      <c r="V79" s="2"/>
      <c r="W79" s="2"/>
      <c r="X79" s="2"/>
      <c r="Y79" s="2"/>
      <c r="Z79" s="2"/>
      <c r="AA79" s="2"/>
      <c r="AB79" s="2"/>
      <c r="AC79" s="25"/>
      <c r="AD79" s="25"/>
      <c r="AN79" s="2"/>
      <c r="AO79" s="2"/>
      <c r="AP79" s="51"/>
      <c r="AV79" s="2"/>
      <c r="AW79" s="2"/>
      <c r="AX79" s="67"/>
      <c r="AY79" s="36"/>
      <c r="AZ79" s="36"/>
      <c r="BA79" s="73"/>
      <c r="BB79" s="34"/>
      <c r="BC79" s="36"/>
      <c r="BD79" s="36"/>
      <c r="BE79" s="36"/>
      <c r="BF79" s="36"/>
      <c r="BG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7"/>
      <c r="CF79" s="37"/>
      <c r="CG79" s="37"/>
      <c r="CH79" s="37"/>
      <c r="CI79" s="37"/>
      <c r="CJ79" s="37"/>
      <c r="CK79" s="37"/>
      <c r="CL79" s="37"/>
      <c r="CM79" s="36"/>
      <c r="CN79" s="36"/>
      <c r="CO79" s="36"/>
      <c r="CP79" s="36"/>
      <c r="CQ79" s="36"/>
      <c r="CR79" s="37"/>
      <c r="CS79" s="36"/>
      <c r="CT79" s="37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6"/>
      <c r="DF79" s="38"/>
      <c r="DG79" s="38"/>
      <c r="DH79" s="49"/>
      <c r="DI79" s="49"/>
      <c r="DJ79" s="38"/>
      <c r="DK79" s="38"/>
      <c r="DL79" s="38"/>
      <c r="DM79" s="38"/>
      <c r="DN79" s="38"/>
      <c r="DO79" s="36"/>
      <c r="DP79" s="36"/>
      <c r="DQ79" s="36"/>
      <c r="DR79" s="36"/>
      <c r="DS79" s="36"/>
      <c r="DT79" s="36"/>
      <c r="DU79" s="37"/>
      <c r="DV79" s="37"/>
      <c r="DW79" s="37"/>
      <c r="DX79" s="36"/>
      <c r="DY79" s="36"/>
      <c r="DZ79" s="36"/>
      <c r="EA79" s="36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Z79" s="31"/>
      <c r="FJ79" s="36"/>
      <c r="FU79" s="36"/>
    </row>
    <row r="80" spans="1:211" ht="15.75" customHeight="1" x14ac:dyDescent="0.25">
      <c r="C80" s="36"/>
      <c r="D80" s="36"/>
      <c r="E80" s="36"/>
      <c r="F80" s="36"/>
      <c r="G80" s="36"/>
      <c r="H80" s="36"/>
      <c r="I80" s="36"/>
      <c r="J80" s="2"/>
      <c r="K80" s="2"/>
      <c r="L80" s="2"/>
      <c r="M80" s="2"/>
      <c r="N80" s="36"/>
      <c r="O80" s="36"/>
      <c r="P80" s="36"/>
      <c r="Q80" s="36"/>
      <c r="R80" s="36"/>
      <c r="S80" s="36"/>
      <c r="T80" s="36"/>
      <c r="U80" s="2"/>
      <c r="V80" s="2"/>
      <c r="W80" s="2"/>
      <c r="X80" s="2"/>
      <c r="Y80" s="2"/>
      <c r="Z80" s="2"/>
      <c r="AA80" s="2"/>
      <c r="AB80" s="2"/>
      <c r="AC80" s="25"/>
      <c r="AD80" s="25"/>
      <c r="AN80" s="2"/>
      <c r="AO80" s="2"/>
      <c r="AP80" s="51"/>
      <c r="AV80" s="2"/>
      <c r="AW80" s="2"/>
      <c r="AX80" s="67"/>
      <c r="AY80" s="36"/>
      <c r="AZ80" s="36"/>
      <c r="BA80" s="73"/>
      <c r="BB80" s="34"/>
      <c r="BC80" s="36"/>
      <c r="BD80" s="36"/>
      <c r="BE80" s="36"/>
      <c r="BF80" s="36"/>
      <c r="BG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7"/>
      <c r="CF80" s="37"/>
      <c r="CG80" s="37"/>
      <c r="CH80" s="37"/>
      <c r="CI80" s="37"/>
      <c r="CJ80" s="37"/>
      <c r="CK80" s="37"/>
      <c r="CL80" s="37"/>
      <c r="CM80" s="36"/>
      <c r="CN80" s="36"/>
      <c r="CO80" s="36"/>
      <c r="CP80" s="36"/>
      <c r="CQ80" s="36"/>
      <c r="CR80" s="37"/>
      <c r="CS80" s="36"/>
      <c r="CT80" s="37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8"/>
      <c r="DG80" s="38"/>
      <c r="DH80" s="49"/>
      <c r="DI80" s="49"/>
      <c r="DJ80" s="38"/>
      <c r="DK80" s="38"/>
      <c r="DL80" s="38"/>
      <c r="DM80" s="38"/>
      <c r="DN80" s="38"/>
      <c r="DO80" s="36"/>
      <c r="DP80" s="36"/>
      <c r="DQ80" s="36"/>
      <c r="DR80" s="36"/>
      <c r="DS80" s="36"/>
      <c r="DT80" s="36"/>
      <c r="DU80" s="37"/>
      <c r="DV80" s="37"/>
      <c r="DW80" s="37"/>
      <c r="DX80" s="36"/>
      <c r="DY80" s="36"/>
      <c r="DZ80" s="36"/>
      <c r="EA80" s="36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Z80" s="31"/>
      <c r="FJ80" s="36"/>
      <c r="FU80" s="36"/>
    </row>
    <row r="81" spans="3:177" ht="15.75" customHeight="1" x14ac:dyDescent="0.25">
      <c r="C81" s="36"/>
      <c r="D81" s="36"/>
      <c r="E81" s="36"/>
      <c r="F81" s="36"/>
      <c r="G81" s="36"/>
      <c r="H81" s="36"/>
      <c r="I81" s="36"/>
      <c r="J81" s="2"/>
      <c r="K81" s="2"/>
      <c r="L81" s="2"/>
      <c r="M81" s="2"/>
      <c r="N81" s="36"/>
      <c r="O81" s="36"/>
      <c r="P81" s="36"/>
      <c r="Q81" s="36"/>
      <c r="R81" s="36"/>
      <c r="S81" s="36"/>
      <c r="T81" s="36"/>
      <c r="U81" s="2"/>
      <c r="V81" s="2"/>
      <c r="W81" s="2"/>
      <c r="X81" s="2"/>
      <c r="Y81" s="2"/>
      <c r="Z81" s="2"/>
      <c r="AA81" s="2"/>
      <c r="AB81" s="2"/>
      <c r="AC81" s="25"/>
      <c r="AD81" s="25"/>
      <c r="AN81" s="2"/>
      <c r="AO81" s="2"/>
      <c r="AP81" s="51"/>
      <c r="AV81" s="2"/>
      <c r="AW81" s="2"/>
      <c r="AX81" s="67"/>
      <c r="AY81" s="36"/>
      <c r="AZ81" s="36"/>
      <c r="BA81" s="73"/>
      <c r="BB81" s="34"/>
      <c r="BC81" s="36"/>
      <c r="BD81" s="36"/>
      <c r="BE81" s="36"/>
      <c r="BF81" s="36"/>
      <c r="BG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7"/>
      <c r="CF81" s="37"/>
      <c r="CG81" s="37"/>
      <c r="CH81" s="37"/>
      <c r="CI81" s="37"/>
      <c r="CJ81" s="37"/>
      <c r="CK81" s="37"/>
      <c r="CL81" s="37"/>
      <c r="CM81" s="36"/>
      <c r="CN81" s="36"/>
      <c r="CO81" s="36"/>
      <c r="CP81" s="36"/>
      <c r="CQ81" s="36"/>
      <c r="CR81" s="37"/>
      <c r="CS81" s="36"/>
      <c r="CT81" s="37"/>
      <c r="CU81" s="36"/>
      <c r="CV81" s="36"/>
      <c r="CW81" s="36"/>
      <c r="CX81" s="36"/>
      <c r="CY81" s="36"/>
      <c r="CZ81" s="36"/>
      <c r="DA81" s="36"/>
      <c r="DB81" s="36"/>
      <c r="DC81" s="36"/>
      <c r="DD81" s="36"/>
      <c r="DE81" s="36"/>
      <c r="DF81" s="38"/>
      <c r="DG81" s="38"/>
      <c r="DH81" s="49"/>
      <c r="DI81" s="49"/>
      <c r="DJ81" s="38"/>
      <c r="DK81" s="38"/>
      <c r="DL81" s="38"/>
      <c r="DM81" s="38"/>
      <c r="DN81" s="38"/>
      <c r="DO81" s="36"/>
      <c r="DP81" s="36"/>
      <c r="DQ81" s="36"/>
      <c r="DR81" s="36"/>
      <c r="DS81" s="36"/>
      <c r="DT81" s="36"/>
      <c r="DU81" s="37"/>
      <c r="DV81" s="37"/>
      <c r="DW81" s="37"/>
      <c r="DX81" s="36"/>
      <c r="DY81" s="36"/>
      <c r="DZ81" s="36"/>
      <c r="EA81" s="36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Z81" s="31"/>
      <c r="FJ81" s="36"/>
      <c r="FU81" s="36"/>
    </row>
    <row r="82" spans="3:177" ht="15.75" customHeight="1" x14ac:dyDescent="0.25">
      <c r="C82" s="36"/>
      <c r="D82" s="36"/>
      <c r="E82" s="36"/>
      <c r="F82" s="36"/>
      <c r="G82" s="36"/>
      <c r="H82" s="36"/>
      <c r="I82" s="36"/>
      <c r="J82" s="2"/>
      <c r="K82" s="2"/>
      <c r="L82" s="2"/>
      <c r="M82" s="2"/>
      <c r="N82" s="36"/>
      <c r="O82" s="36"/>
      <c r="P82" s="36"/>
      <c r="Q82" s="36"/>
      <c r="R82" s="36"/>
      <c r="S82" s="36"/>
      <c r="T82" s="36"/>
      <c r="U82" s="2"/>
      <c r="V82" s="2"/>
      <c r="W82" s="2"/>
      <c r="X82" s="2"/>
      <c r="Y82" s="2"/>
      <c r="Z82" s="2"/>
      <c r="AA82" s="2"/>
      <c r="AB82" s="2"/>
      <c r="AC82" s="25"/>
      <c r="AD82" s="25"/>
      <c r="AN82" s="2"/>
      <c r="AO82" s="2"/>
      <c r="AP82" s="51"/>
      <c r="AV82" s="2"/>
      <c r="AW82" s="2"/>
      <c r="AX82" s="67"/>
      <c r="AY82" s="36"/>
      <c r="AZ82" s="36"/>
      <c r="BA82" s="73"/>
      <c r="BB82" s="34"/>
      <c r="BC82" s="36"/>
      <c r="BD82" s="36"/>
      <c r="BE82" s="36"/>
      <c r="BF82" s="36"/>
      <c r="BG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7"/>
      <c r="CF82" s="37"/>
      <c r="CG82" s="37"/>
      <c r="CH82" s="37"/>
      <c r="CI82" s="37"/>
      <c r="CJ82" s="37"/>
      <c r="CK82" s="37"/>
      <c r="CL82" s="37"/>
      <c r="CM82" s="36"/>
      <c r="CN82" s="36"/>
      <c r="CO82" s="36"/>
      <c r="CP82" s="36"/>
      <c r="CQ82" s="36"/>
      <c r="CR82" s="37"/>
      <c r="CS82" s="36"/>
      <c r="CT82" s="37"/>
      <c r="CU82" s="36"/>
      <c r="CV82" s="36"/>
      <c r="CW82" s="36"/>
      <c r="CX82" s="36"/>
      <c r="CY82" s="36"/>
      <c r="CZ82" s="36"/>
      <c r="DA82" s="36"/>
      <c r="DB82" s="36"/>
      <c r="DC82" s="36"/>
      <c r="DD82" s="36"/>
      <c r="DE82" s="36"/>
      <c r="DF82" s="38"/>
      <c r="DG82" s="38"/>
      <c r="DH82" s="49"/>
      <c r="DI82" s="49"/>
      <c r="DJ82" s="38"/>
      <c r="DK82" s="38"/>
      <c r="DL82" s="38"/>
      <c r="DM82" s="38"/>
      <c r="DN82" s="38"/>
      <c r="DO82" s="36"/>
      <c r="DP82" s="36"/>
      <c r="DQ82" s="36"/>
      <c r="DR82" s="36"/>
      <c r="DS82" s="36"/>
      <c r="DT82" s="36"/>
      <c r="DU82" s="37"/>
      <c r="DV82" s="37"/>
      <c r="DW82" s="37"/>
      <c r="DX82" s="36"/>
      <c r="DY82" s="36"/>
      <c r="DZ82" s="36"/>
      <c r="EA82" s="36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Z82" s="31"/>
      <c r="FJ82" s="36"/>
      <c r="FU82" s="36"/>
    </row>
    <row r="83" spans="3:177" ht="15.75" customHeight="1" x14ac:dyDescent="0.25">
      <c r="C83" s="36"/>
      <c r="D83" s="36"/>
      <c r="E83" s="36"/>
      <c r="F83" s="36"/>
      <c r="G83" s="36"/>
      <c r="H83" s="36"/>
      <c r="I83" s="36"/>
      <c r="J83" s="2"/>
      <c r="K83" s="2"/>
      <c r="L83" s="2"/>
      <c r="M83" s="2"/>
      <c r="N83" s="36"/>
      <c r="O83" s="36"/>
      <c r="P83" s="36"/>
      <c r="Q83" s="36"/>
      <c r="R83" s="36"/>
      <c r="S83" s="36"/>
      <c r="T83" s="36"/>
      <c r="U83" s="2"/>
      <c r="V83" s="2"/>
      <c r="W83" s="2"/>
      <c r="X83" s="2"/>
      <c r="Y83" s="2"/>
      <c r="Z83" s="2"/>
      <c r="AA83" s="2"/>
      <c r="AB83" s="2"/>
      <c r="AC83" s="25"/>
      <c r="AD83" s="25"/>
      <c r="AN83" s="2"/>
      <c r="AO83" s="2"/>
      <c r="AP83" s="51"/>
      <c r="AV83" s="2"/>
      <c r="AW83" s="2"/>
      <c r="AX83" s="67"/>
      <c r="AY83" s="36"/>
      <c r="AZ83" s="36"/>
      <c r="BA83" s="73"/>
      <c r="BB83" s="34"/>
      <c r="BC83" s="36"/>
      <c r="BD83" s="36"/>
      <c r="BE83" s="36"/>
      <c r="BF83" s="36"/>
      <c r="BG83" s="36"/>
      <c r="BI83" s="36"/>
      <c r="BJ83" s="36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7"/>
      <c r="CF83" s="37"/>
      <c r="CG83" s="37"/>
      <c r="CH83" s="37"/>
      <c r="CI83" s="37"/>
      <c r="CJ83" s="37"/>
      <c r="CK83" s="37"/>
      <c r="CL83" s="37"/>
      <c r="CM83" s="36"/>
      <c r="CN83" s="36"/>
      <c r="CO83" s="36"/>
      <c r="CP83" s="36"/>
      <c r="CQ83" s="36"/>
      <c r="CR83" s="37"/>
      <c r="CS83" s="36"/>
      <c r="CT83" s="37"/>
      <c r="CU83" s="36"/>
      <c r="CV83" s="36"/>
      <c r="CW83" s="36"/>
      <c r="CX83" s="36"/>
      <c r="CY83" s="36"/>
      <c r="CZ83" s="36"/>
      <c r="DA83" s="36"/>
      <c r="DB83" s="36"/>
      <c r="DC83" s="36"/>
      <c r="DD83" s="36"/>
      <c r="DE83" s="36"/>
      <c r="DF83" s="38"/>
      <c r="DG83" s="38"/>
      <c r="DH83" s="49"/>
      <c r="DI83" s="49"/>
      <c r="DJ83" s="38"/>
      <c r="DK83" s="38"/>
      <c r="DL83" s="38"/>
      <c r="DM83" s="38"/>
      <c r="DN83" s="38"/>
      <c r="DO83" s="36"/>
      <c r="DP83" s="36"/>
      <c r="DQ83" s="36"/>
      <c r="DR83" s="36"/>
      <c r="DS83" s="36"/>
      <c r="DT83" s="36"/>
      <c r="DU83" s="37"/>
      <c r="DV83" s="37"/>
      <c r="DW83" s="37"/>
      <c r="DX83" s="36"/>
      <c r="DY83" s="36"/>
      <c r="DZ83" s="36"/>
      <c r="EA83" s="36"/>
      <c r="EB83" s="37"/>
      <c r="EC83" s="37"/>
      <c r="ED83" s="37"/>
      <c r="EE83" s="37"/>
      <c r="EF83" s="37"/>
      <c r="EG83" s="37"/>
      <c r="EH83" s="37"/>
      <c r="EI83" s="37"/>
      <c r="EJ83" s="37"/>
      <c r="EK83" s="37"/>
      <c r="EL83" s="37"/>
      <c r="EM83" s="37"/>
      <c r="EN83" s="37"/>
      <c r="EO83" s="37"/>
      <c r="EP83" s="37"/>
      <c r="EQ83" s="37"/>
      <c r="ER83" s="37"/>
      <c r="ES83" s="37"/>
      <c r="ET83" s="37"/>
      <c r="EU83" s="37"/>
      <c r="EV83" s="37"/>
      <c r="EW83" s="37"/>
      <c r="EX83" s="37"/>
      <c r="EZ83" s="31"/>
      <c r="FJ83" s="36"/>
      <c r="FU83" s="36"/>
    </row>
    <row r="84" spans="3:177" ht="15.75" customHeight="1" x14ac:dyDescent="0.25">
      <c r="C84" s="36"/>
      <c r="D84" s="36"/>
      <c r="E84" s="36"/>
      <c r="F84" s="36"/>
      <c r="G84" s="36"/>
      <c r="H84" s="36"/>
      <c r="I84" s="36"/>
      <c r="J84" s="2"/>
      <c r="K84" s="2"/>
      <c r="L84" s="2"/>
      <c r="M84" s="2"/>
      <c r="N84" s="36"/>
      <c r="O84" s="36"/>
      <c r="P84" s="36"/>
      <c r="Q84" s="36"/>
      <c r="R84" s="36"/>
      <c r="S84" s="36"/>
      <c r="T84" s="36"/>
      <c r="U84" s="2"/>
      <c r="V84" s="2"/>
      <c r="W84" s="2"/>
      <c r="X84" s="2"/>
      <c r="Y84" s="2"/>
      <c r="Z84" s="2"/>
      <c r="AA84" s="2"/>
      <c r="AB84" s="2"/>
      <c r="AC84" s="25"/>
      <c r="AD84" s="25"/>
      <c r="AN84" s="2"/>
      <c r="AO84" s="2"/>
      <c r="AP84" s="51"/>
      <c r="AV84" s="2"/>
      <c r="AW84" s="2"/>
      <c r="AX84" s="67"/>
      <c r="AY84" s="36"/>
      <c r="AZ84" s="36"/>
      <c r="BA84" s="73"/>
      <c r="BB84" s="34"/>
      <c r="BC84" s="36"/>
      <c r="BD84" s="36"/>
      <c r="BE84" s="36"/>
      <c r="BF84" s="36"/>
      <c r="BG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7"/>
      <c r="CF84" s="37"/>
      <c r="CG84" s="37"/>
      <c r="CH84" s="37"/>
      <c r="CI84" s="37"/>
      <c r="CJ84" s="37"/>
      <c r="CK84" s="37"/>
      <c r="CL84" s="37"/>
      <c r="CM84" s="36"/>
      <c r="CN84" s="36"/>
      <c r="CO84" s="36"/>
      <c r="CP84" s="36"/>
      <c r="CQ84" s="36"/>
      <c r="CR84" s="37"/>
      <c r="CS84" s="36"/>
      <c r="CT84" s="37"/>
      <c r="CU84" s="36"/>
      <c r="CV84" s="36"/>
      <c r="CW84" s="36"/>
      <c r="CX84" s="36"/>
      <c r="CY84" s="36"/>
      <c r="CZ84" s="36"/>
      <c r="DA84" s="36"/>
      <c r="DB84" s="36"/>
      <c r="DC84" s="36"/>
      <c r="DD84" s="36"/>
      <c r="DE84" s="36"/>
      <c r="DF84" s="38"/>
      <c r="DG84" s="38"/>
      <c r="DH84" s="49"/>
      <c r="DI84" s="49"/>
      <c r="DJ84" s="38"/>
      <c r="DK84" s="38"/>
      <c r="DL84" s="38"/>
      <c r="DM84" s="38"/>
      <c r="DN84" s="38"/>
      <c r="DO84" s="36"/>
      <c r="DP84" s="36"/>
      <c r="DQ84" s="36"/>
      <c r="DR84" s="36"/>
      <c r="DS84" s="36"/>
      <c r="DT84" s="36"/>
      <c r="DU84" s="37"/>
      <c r="DV84" s="37"/>
      <c r="DW84" s="37"/>
      <c r="DX84" s="36"/>
      <c r="DY84" s="36"/>
      <c r="DZ84" s="36"/>
      <c r="EA84" s="36"/>
      <c r="EB84" s="37"/>
      <c r="EC84" s="37"/>
      <c r="ED84" s="37"/>
      <c r="EE84" s="37"/>
      <c r="EF84" s="37"/>
      <c r="EG84" s="37"/>
      <c r="EH84" s="37"/>
      <c r="EI84" s="37"/>
      <c r="EJ84" s="37"/>
      <c r="EK84" s="37"/>
      <c r="EL84" s="37"/>
      <c r="EM84" s="37"/>
      <c r="EN84" s="37"/>
      <c r="EO84" s="37"/>
      <c r="EP84" s="37"/>
      <c r="EQ84" s="37"/>
      <c r="ER84" s="37"/>
      <c r="ES84" s="37"/>
      <c r="ET84" s="37"/>
      <c r="EU84" s="37"/>
      <c r="EV84" s="37"/>
      <c r="EW84" s="37"/>
      <c r="EX84" s="37"/>
      <c r="EZ84" s="31"/>
      <c r="FJ84" s="36"/>
      <c r="FU84" s="36"/>
    </row>
    <row r="85" spans="3:177" ht="15.75" customHeight="1" x14ac:dyDescent="0.25">
      <c r="C85" s="36"/>
      <c r="D85" s="36"/>
      <c r="E85" s="36"/>
      <c r="F85" s="36"/>
      <c r="G85" s="36"/>
      <c r="H85" s="36"/>
      <c r="I85" s="36"/>
      <c r="J85" s="2"/>
      <c r="K85" s="2"/>
      <c r="L85" s="2"/>
      <c r="M85" s="2"/>
      <c r="N85" s="36"/>
      <c r="O85" s="36"/>
      <c r="P85" s="36"/>
      <c r="Q85" s="36"/>
      <c r="R85" s="36"/>
      <c r="S85" s="36"/>
      <c r="T85" s="36"/>
      <c r="U85" s="2"/>
      <c r="V85" s="2"/>
      <c r="W85" s="2"/>
      <c r="X85" s="2"/>
      <c r="Y85" s="2"/>
      <c r="Z85" s="2"/>
      <c r="AA85" s="2"/>
      <c r="AB85" s="2"/>
      <c r="AC85" s="25"/>
      <c r="AD85" s="25"/>
      <c r="AN85" s="2"/>
      <c r="AO85" s="2"/>
      <c r="AP85" s="51"/>
      <c r="AV85" s="2"/>
      <c r="AW85" s="2"/>
      <c r="AX85" s="67"/>
      <c r="AY85" s="36"/>
      <c r="AZ85" s="36"/>
      <c r="BA85" s="73"/>
      <c r="BB85" s="34"/>
      <c r="BC85" s="36"/>
      <c r="BD85" s="36"/>
      <c r="BE85" s="36"/>
      <c r="BF85" s="36"/>
      <c r="BG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7"/>
      <c r="CF85" s="37"/>
      <c r="CG85" s="37"/>
      <c r="CH85" s="37"/>
      <c r="CI85" s="37"/>
      <c r="CJ85" s="37"/>
      <c r="CK85" s="37"/>
      <c r="CL85" s="37"/>
      <c r="CM85" s="36"/>
      <c r="CN85" s="36"/>
      <c r="CO85" s="36"/>
      <c r="CP85" s="36"/>
      <c r="CQ85" s="36"/>
      <c r="CR85" s="37"/>
      <c r="CS85" s="36"/>
      <c r="CT85" s="37"/>
      <c r="CU85" s="36"/>
      <c r="CV85" s="36"/>
      <c r="CW85" s="36"/>
      <c r="CX85" s="36"/>
      <c r="CY85" s="36"/>
      <c r="CZ85" s="36"/>
      <c r="DA85" s="36"/>
      <c r="DB85" s="36"/>
      <c r="DC85" s="36"/>
      <c r="DD85" s="36"/>
      <c r="DE85" s="36"/>
      <c r="DF85" s="38"/>
      <c r="DG85" s="38"/>
      <c r="DH85" s="49"/>
      <c r="DI85" s="49"/>
      <c r="DJ85" s="38"/>
      <c r="DK85" s="38"/>
      <c r="DL85" s="38"/>
      <c r="DM85" s="38"/>
      <c r="DN85" s="38"/>
      <c r="DO85" s="36"/>
      <c r="DP85" s="36"/>
      <c r="DQ85" s="36"/>
      <c r="DR85" s="36"/>
      <c r="DS85" s="36"/>
      <c r="DT85" s="36"/>
      <c r="DU85" s="37"/>
      <c r="DV85" s="37"/>
      <c r="DW85" s="37"/>
      <c r="DX85" s="36"/>
      <c r="DY85" s="36"/>
      <c r="DZ85" s="36"/>
      <c r="EA85" s="36"/>
      <c r="EB85" s="37"/>
      <c r="EC85" s="37"/>
      <c r="ED85" s="37"/>
      <c r="EE85" s="37"/>
      <c r="EF85" s="37"/>
      <c r="EG85" s="37"/>
      <c r="EH85" s="37"/>
      <c r="EI85" s="37"/>
      <c r="EJ85" s="37"/>
      <c r="EK85" s="37"/>
      <c r="EL85" s="37"/>
      <c r="EM85" s="37"/>
      <c r="EN85" s="37"/>
      <c r="EO85" s="37"/>
      <c r="EP85" s="37"/>
      <c r="EQ85" s="37"/>
      <c r="ER85" s="37"/>
      <c r="ES85" s="37"/>
      <c r="ET85" s="37"/>
      <c r="EU85" s="37"/>
      <c r="EV85" s="37"/>
      <c r="EW85" s="37"/>
      <c r="EX85" s="37"/>
      <c r="EZ85" s="31"/>
      <c r="FJ85" s="36"/>
      <c r="FU85" s="36"/>
    </row>
    <row r="86" spans="3:177" ht="15.75" customHeight="1" x14ac:dyDescent="0.25">
      <c r="C86" s="36"/>
      <c r="D86" s="36"/>
      <c r="E86" s="36"/>
      <c r="F86" s="36"/>
      <c r="G86" s="36"/>
      <c r="H86" s="36"/>
      <c r="I86" s="36"/>
      <c r="J86" s="2"/>
      <c r="K86" s="2"/>
      <c r="L86" s="2"/>
      <c r="M86" s="2"/>
      <c r="N86" s="36"/>
      <c r="O86" s="36"/>
      <c r="P86" s="36"/>
      <c r="Q86" s="36"/>
      <c r="R86" s="36"/>
      <c r="S86" s="36"/>
      <c r="T86" s="36"/>
      <c r="U86" s="2"/>
      <c r="V86" s="2"/>
      <c r="W86" s="2"/>
      <c r="X86" s="2"/>
      <c r="Y86" s="2"/>
      <c r="Z86" s="2"/>
      <c r="AA86" s="2"/>
      <c r="AB86" s="2"/>
      <c r="AC86" s="25"/>
      <c r="AD86" s="25"/>
      <c r="AN86" s="2"/>
      <c r="AO86" s="2"/>
      <c r="AP86" s="51"/>
      <c r="AV86" s="2"/>
      <c r="AW86" s="2"/>
      <c r="AX86" s="67"/>
      <c r="AY86" s="36"/>
      <c r="AZ86" s="36"/>
      <c r="BA86" s="73"/>
      <c r="BB86" s="34"/>
      <c r="BC86" s="36"/>
      <c r="BD86" s="36"/>
      <c r="BE86" s="36"/>
      <c r="BF86" s="36"/>
      <c r="BG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7"/>
      <c r="CF86" s="37"/>
      <c r="CG86" s="37"/>
      <c r="CH86" s="37"/>
      <c r="CI86" s="37"/>
      <c r="CJ86" s="37"/>
      <c r="CK86" s="37"/>
      <c r="CL86" s="37"/>
      <c r="CM86" s="36"/>
      <c r="CN86" s="36"/>
      <c r="CO86" s="36"/>
      <c r="CP86" s="36"/>
      <c r="CQ86" s="36"/>
      <c r="CR86" s="37"/>
      <c r="CS86" s="36"/>
      <c r="CT86" s="37"/>
      <c r="CU86" s="36"/>
      <c r="CV86" s="36"/>
      <c r="CW86" s="36"/>
      <c r="CX86" s="36"/>
      <c r="CY86" s="36"/>
      <c r="CZ86" s="36"/>
      <c r="DA86" s="36"/>
      <c r="DB86" s="36"/>
      <c r="DC86" s="36"/>
      <c r="DD86" s="36"/>
      <c r="DE86" s="36"/>
      <c r="DF86" s="38"/>
      <c r="DG86" s="38"/>
      <c r="DH86" s="49"/>
      <c r="DI86" s="49"/>
      <c r="DJ86" s="38"/>
      <c r="DK86" s="38"/>
      <c r="DL86" s="38"/>
      <c r="DM86" s="38"/>
      <c r="DN86" s="38"/>
      <c r="DO86" s="36"/>
      <c r="DP86" s="36"/>
      <c r="DQ86" s="36"/>
      <c r="DR86" s="36"/>
      <c r="DS86" s="36"/>
      <c r="DT86" s="36"/>
      <c r="DU86" s="37"/>
      <c r="DV86" s="37"/>
      <c r="DW86" s="37"/>
      <c r="DX86" s="36"/>
      <c r="DY86" s="36"/>
      <c r="DZ86" s="36"/>
      <c r="EA86" s="36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37"/>
      <c r="EW86" s="37"/>
      <c r="EX86" s="37"/>
      <c r="EZ86" s="31"/>
      <c r="FJ86" s="36"/>
      <c r="FU86" s="36"/>
    </row>
    <row r="87" spans="3:177" ht="15.75" customHeight="1" x14ac:dyDescent="0.25">
      <c r="C87" s="36"/>
      <c r="D87" s="36"/>
      <c r="E87" s="36"/>
      <c r="F87" s="36"/>
      <c r="G87" s="36"/>
      <c r="H87" s="36"/>
      <c r="I87" s="36"/>
      <c r="J87" s="2"/>
      <c r="K87" s="2"/>
      <c r="L87" s="2"/>
      <c r="M87" s="2"/>
      <c r="N87" s="36"/>
      <c r="O87" s="36"/>
      <c r="P87" s="36"/>
      <c r="Q87" s="36"/>
      <c r="R87" s="36"/>
      <c r="S87" s="36"/>
      <c r="T87" s="36"/>
      <c r="U87" s="2"/>
      <c r="V87" s="2"/>
      <c r="W87" s="2"/>
      <c r="X87" s="2"/>
      <c r="Y87" s="2"/>
      <c r="Z87" s="2"/>
      <c r="AA87" s="2"/>
      <c r="AB87" s="2"/>
      <c r="AC87" s="25"/>
      <c r="AD87" s="25"/>
      <c r="AN87" s="2"/>
      <c r="AO87" s="2"/>
      <c r="AP87" s="51"/>
      <c r="AV87" s="2"/>
      <c r="AW87" s="2"/>
      <c r="AX87" s="67"/>
      <c r="AY87" s="36"/>
      <c r="AZ87" s="36"/>
      <c r="BA87" s="73"/>
      <c r="BB87" s="34"/>
      <c r="BC87" s="36"/>
      <c r="BD87" s="36"/>
      <c r="BE87" s="36"/>
      <c r="BF87" s="36"/>
      <c r="BG87" s="36"/>
      <c r="BI87" s="36"/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/>
      <c r="CA87" s="36"/>
      <c r="CB87" s="36"/>
      <c r="CC87" s="36"/>
      <c r="CD87" s="36"/>
      <c r="CE87" s="37"/>
      <c r="CF87" s="37"/>
      <c r="CG87" s="37"/>
      <c r="CH87" s="37"/>
      <c r="CI87" s="37"/>
      <c r="CJ87" s="37"/>
      <c r="CK87" s="37"/>
      <c r="CL87" s="37"/>
      <c r="CM87" s="36"/>
      <c r="CN87" s="36"/>
      <c r="CO87" s="36"/>
      <c r="CP87" s="36"/>
      <c r="CQ87" s="36"/>
      <c r="CR87" s="37"/>
      <c r="CS87" s="36"/>
      <c r="CT87" s="37"/>
      <c r="CU87" s="36"/>
      <c r="CV87" s="36"/>
      <c r="CW87" s="36"/>
      <c r="CX87" s="36"/>
      <c r="CY87" s="36"/>
      <c r="CZ87" s="36"/>
      <c r="DA87" s="36"/>
      <c r="DB87" s="36"/>
      <c r="DC87" s="36"/>
      <c r="DD87" s="36"/>
      <c r="DE87" s="36"/>
      <c r="DF87" s="38"/>
      <c r="DG87" s="38"/>
      <c r="DH87" s="49"/>
      <c r="DI87" s="49"/>
      <c r="DJ87" s="38"/>
      <c r="DK87" s="38"/>
      <c r="DL87" s="38"/>
      <c r="DM87" s="38"/>
      <c r="DN87" s="38"/>
      <c r="DO87" s="36"/>
      <c r="DP87" s="36"/>
      <c r="DQ87" s="36"/>
      <c r="DR87" s="36"/>
      <c r="DS87" s="36"/>
      <c r="DT87" s="36"/>
      <c r="DU87" s="37"/>
      <c r="DV87" s="37"/>
      <c r="DW87" s="37"/>
      <c r="DX87" s="36"/>
      <c r="DY87" s="36"/>
      <c r="DZ87" s="36"/>
      <c r="EA87" s="36"/>
      <c r="EB87" s="37"/>
      <c r="EC87" s="37"/>
      <c r="ED87" s="37"/>
      <c r="EE87" s="37"/>
      <c r="EF87" s="37"/>
      <c r="EG87" s="37"/>
      <c r="EH87" s="37"/>
      <c r="EI87" s="37"/>
      <c r="EJ87" s="37"/>
      <c r="EK87" s="37"/>
      <c r="EL87" s="37"/>
      <c r="EM87" s="37"/>
      <c r="EN87" s="37"/>
      <c r="EO87" s="37"/>
      <c r="EP87" s="37"/>
      <c r="EQ87" s="37"/>
      <c r="ER87" s="37"/>
      <c r="ES87" s="37"/>
      <c r="ET87" s="37"/>
      <c r="EU87" s="37"/>
      <c r="EV87" s="37"/>
      <c r="EW87" s="37"/>
      <c r="EX87" s="37"/>
      <c r="EZ87" s="31"/>
      <c r="FJ87" s="36"/>
      <c r="FU87" s="36"/>
    </row>
    <row r="88" spans="3:177" ht="15.75" customHeight="1" x14ac:dyDescent="0.25">
      <c r="C88" s="36"/>
      <c r="D88" s="36"/>
      <c r="E88" s="36"/>
      <c r="F88" s="36"/>
      <c r="G88" s="36"/>
      <c r="H88" s="36"/>
      <c r="I88" s="36"/>
      <c r="J88" s="2"/>
      <c r="K88" s="2"/>
      <c r="L88" s="2"/>
      <c r="M88" s="2"/>
      <c r="N88" s="36"/>
      <c r="O88" s="36"/>
      <c r="P88" s="36"/>
      <c r="Q88" s="36"/>
      <c r="R88" s="36"/>
      <c r="S88" s="36"/>
      <c r="T88" s="36"/>
      <c r="U88" s="2"/>
      <c r="V88" s="2"/>
      <c r="W88" s="2"/>
      <c r="X88" s="2"/>
      <c r="Y88" s="2"/>
      <c r="Z88" s="2"/>
      <c r="AA88" s="2"/>
      <c r="AB88" s="2"/>
      <c r="AC88" s="25"/>
      <c r="AD88" s="25"/>
      <c r="AN88" s="2"/>
      <c r="AO88" s="2"/>
      <c r="AP88" s="51"/>
      <c r="AV88" s="2"/>
      <c r="AW88" s="2"/>
      <c r="AX88" s="67"/>
      <c r="AY88" s="36"/>
      <c r="AZ88" s="36"/>
      <c r="BA88" s="73"/>
      <c r="BB88" s="34"/>
      <c r="BC88" s="36"/>
      <c r="BD88" s="36"/>
      <c r="BE88" s="36"/>
      <c r="BF88" s="36"/>
      <c r="BG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7"/>
      <c r="CF88" s="37"/>
      <c r="CG88" s="37"/>
      <c r="CH88" s="37"/>
      <c r="CI88" s="37"/>
      <c r="CJ88" s="37"/>
      <c r="CK88" s="37"/>
      <c r="CL88" s="37"/>
      <c r="CM88" s="36"/>
      <c r="CN88" s="36"/>
      <c r="CO88" s="36"/>
      <c r="CP88" s="36"/>
      <c r="CQ88" s="36"/>
      <c r="CR88" s="37"/>
      <c r="CS88" s="36"/>
      <c r="CT88" s="37"/>
      <c r="CU88" s="36"/>
      <c r="CV88" s="36"/>
      <c r="CW88" s="36"/>
      <c r="CX88" s="36"/>
      <c r="CY88" s="36"/>
      <c r="CZ88" s="36"/>
      <c r="DA88" s="36"/>
      <c r="DB88" s="36"/>
      <c r="DC88" s="36"/>
      <c r="DD88" s="36"/>
      <c r="DE88" s="36"/>
      <c r="DF88" s="38"/>
      <c r="DG88" s="38"/>
      <c r="DH88" s="49"/>
      <c r="DI88" s="49"/>
      <c r="DJ88" s="38"/>
      <c r="DK88" s="38"/>
      <c r="DL88" s="38"/>
      <c r="DM88" s="38"/>
      <c r="DN88" s="38"/>
      <c r="DO88" s="36"/>
      <c r="DP88" s="36"/>
      <c r="DQ88" s="36"/>
      <c r="DR88" s="36"/>
      <c r="DS88" s="36"/>
      <c r="DT88" s="36"/>
      <c r="DU88" s="37"/>
      <c r="DV88" s="37"/>
      <c r="DW88" s="37"/>
      <c r="DX88" s="36"/>
      <c r="DY88" s="36"/>
      <c r="DZ88" s="36"/>
      <c r="EA88" s="36"/>
      <c r="EB88" s="37"/>
      <c r="EC88" s="37"/>
      <c r="ED88" s="37"/>
      <c r="EE88" s="37"/>
      <c r="EF88" s="37"/>
      <c r="EG88" s="37"/>
      <c r="EH88" s="37"/>
      <c r="EI88" s="37"/>
      <c r="EJ88" s="37"/>
      <c r="EK88" s="37"/>
      <c r="EL88" s="37"/>
      <c r="EM88" s="37"/>
      <c r="EN88" s="37"/>
      <c r="EO88" s="37"/>
      <c r="EP88" s="37"/>
      <c r="EQ88" s="37"/>
      <c r="ER88" s="37"/>
      <c r="ES88" s="37"/>
      <c r="ET88" s="37"/>
      <c r="EU88" s="37"/>
      <c r="EV88" s="37"/>
      <c r="EW88" s="37"/>
      <c r="EX88" s="37"/>
      <c r="EZ88" s="31"/>
      <c r="FJ88" s="36"/>
      <c r="FU88" s="36"/>
    </row>
    <row r="89" spans="3:177" ht="15.75" customHeight="1" x14ac:dyDescent="0.25">
      <c r="C89" s="36"/>
      <c r="D89" s="89"/>
      <c r="E89" s="107"/>
      <c r="F89" s="107"/>
      <c r="H89" s="31"/>
      <c r="I89" s="31"/>
      <c r="J89" s="3"/>
      <c r="K89" s="3"/>
      <c r="L89" s="3"/>
      <c r="M89" s="3"/>
      <c r="N89" s="31"/>
      <c r="O89" s="31"/>
      <c r="P89" s="31"/>
      <c r="Q89" s="31"/>
      <c r="R89" s="31"/>
      <c r="S89" s="31"/>
      <c r="T89" s="36"/>
      <c r="U89" s="3"/>
      <c r="V89" s="3"/>
      <c r="W89" s="3"/>
      <c r="X89" s="3"/>
      <c r="Y89" s="3"/>
      <c r="Z89" s="3"/>
      <c r="AA89" s="3"/>
      <c r="AB89" s="3"/>
      <c r="AC89" s="36"/>
      <c r="AD89" s="36"/>
      <c r="AN89" s="2"/>
      <c r="AO89" s="2"/>
      <c r="AP89" s="82"/>
      <c r="AQ89" s="83"/>
      <c r="AR89" s="83"/>
      <c r="AS89" s="83"/>
      <c r="AT89" s="83"/>
      <c r="AU89" s="83"/>
      <c r="AV89" s="2"/>
      <c r="AW89" s="2"/>
      <c r="AX89" s="67"/>
      <c r="AY89" s="36"/>
      <c r="AZ89" s="36"/>
      <c r="BA89" s="73"/>
      <c r="BB89" s="34"/>
      <c r="BC89" s="36"/>
      <c r="BD89" s="36"/>
      <c r="BE89" s="36"/>
      <c r="BF89" s="36"/>
      <c r="BG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7"/>
      <c r="CF89" s="37"/>
      <c r="CG89" s="37"/>
      <c r="CH89" s="37"/>
      <c r="CI89" s="37"/>
      <c r="CJ89" s="37"/>
      <c r="CK89" s="37"/>
      <c r="CL89" s="37"/>
      <c r="CM89" s="36"/>
      <c r="CN89" s="36"/>
      <c r="CO89" s="36"/>
      <c r="CP89" s="36"/>
      <c r="CQ89" s="36"/>
      <c r="CR89" s="37"/>
      <c r="CS89" s="36"/>
      <c r="CT89" s="37"/>
      <c r="CU89" s="36"/>
      <c r="CV89" s="36"/>
      <c r="CW89" s="36"/>
      <c r="CX89" s="36"/>
      <c r="CY89" s="36"/>
      <c r="CZ89" s="36"/>
      <c r="DA89" s="36"/>
      <c r="DB89" s="36"/>
      <c r="DC89" s="36"/>
      <c r="DD89" s="36"/>
      <c r="DE89" s="36"/>
      <c r="DF89" s="38"/>
      <c r="DG89" s="38"/>
      <c r="DH89" s="49"/>
      <c r="DI89" s="49"/>
      <c r="DJ89" s="38"/>
      <c r="DK89" s="38"/>
      <c r="DL89" s="38"/>
      <c r="DM89" s="38"/>
      <c r="DN89" s="38"/>
      <c r="DO89" s="36"/>
      <c r="DP89" s="36"/>
      <c r="DQ89" s="36"/>
      <c r="DR89" s="36"/>
      <c r="DS89" s="36"/>
      <c r="DT89" s="36"/>
      <c r="DU89" s="37"/>
      <c r="DV89" s="37"/>
      <c r="DW89" s="37"/>
      <c r="DX89" s="36"/>
      <c r="DY89" s="36"/>
      <c r="DZ89" s="36"/>
      <c r="EA89" s="36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/>
      <c r="EV89" s="37"/>
      <c r="EW89" s="37"/>
      <c r="EX89" s="37"/>
      <c r="EZ89" s="31"/>
      <c r="FJ89" s="36"/>
      <c r="FU89" s="36"/>
    </row>
    <row r="90" spans="3:177" ht="15.75" customHeight="1" x14ac:dyDescent="0.25">
      <c r="C90" s="36"/>
      <c r="D90" s="36"/>
      <c r="E90" s="107"/>
      <c r="F90" s="107"/>
      <c r="H90" s="36"/>
      <c r="I90" s="36"/>
      <c r="J90" s="3"/>
      <c r="K90" s="3"/>
      <c r="L90" s="3"/>
      <c r="M90" s="3"/>
      <c r="N90" s="36"/>
      <c r="O90" s="36"/>
      <c r="P90" s="36"/>
      <c r="Q90" s="36"/>
      <c r="R90" s="36"/>
      <c r="S90" s="36"/>
      <c r="T90" s="36"/>
      <c r="U90" s="3"/>
      <c r="V90" s="3"/>
      <c r="W90" s="3"/>
      <c r="X90" s="3"/>
      <c r="Y90" s="3"/>
      <c r="Z90" s="3"/>
      <c r="AA90" s="3"/>
      <c r="AB90" s="3"/>
      <c r="AC90" s="36"/>
      <c r="AD90" s="36"/>
      <c r="AN90" s="2"/>
      <c r="AO90" s="2"/>
      <c r="AP90" s="57"/>
      <c r="AQ90" s="79"/>
      <c r="AR90" s="79"/>
      <c r="AS90" s="79"/>
      <c r="AT90" s="79"/>
      <c r="AU90" s="79"/>
      <c r="AV90" s="2"/>
      <c r="AW90" s="2"/>
      <c r="AX90" s="67"/>
      <c r="AY90" s="36"/>
      <c r="AZ90" s="36"/>
      <c r="BA90" s="73"/>
      <c r="BB90" s="34"/>
      <c r="BC90" s="36"/>
      <c r="BD90" s="36"/>
      <c r="BE90" s="36"/>
      <c r="BF90" s="36"/>
      <c r="BG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/>
      <c r="CD90" s="36"/>
      <c r="CE90" s="37"/>
      <c r="CF90" s="37"/>
      <c r="CG90" s="37"/>
      <c r="CH90" s="37"/>
      <c r="CI90" s="37"/>
      <c r="CJ90" s="37"/>
      <c r="CK90" s="37"/>
      <c r="CL90" s="37"/>
      <c r="CM90" s="36"/>
      <c r="CN90" s="36"/>
      <c r="CO90" s="36"/>
      <c r="CP90" s="36"/>
      <c r="CQ90" s="36"/>
      <c r="CR90" s="37"/>
      <c r="CS90" s="36"/>
      <c r="CT90" s="37"/>
      <c r="CU90" s="36"/>
      <c r="CV90" s="36"/>
      <c r="CW90" s="36"/>
      <c r="CX90" s="36"/>
      <c r="CY90" s="36"/>
      <c r="CZ90" s="36"/>
      <c r="DA90" s="36"/>
      <c r="DB90" s="36"/>
      <c r="DC90" s="36"/>
      <c r="DD90" s="36"/>
      <c r="DE90" s="36"/>
      <c r="DF90" s="38"/>
      <c r="DG90" s="38"/>
      <c r="DH90" s="49"/>
      <c r="DI90" s="49"/>
      <c r="DJ90" s="38"/>
      <c r="DK90" s="38"/>
      <c r="DL90" s="38"/>
      <c r="DM90" s="38"/>
      <c r="DN90" s="38"/>
      <c r="DO90" s="36"/>
      <c r="DP90" s="36"/>
      <c r="DQ90" s="36"/>
      <c r="DR90" s="36"/>
      <c r="DS90" s="36"/>
      <c r="DT90" s="36"/>
      <c r="DU90" s="37"/>
      <c r="DV90" s="37"/>
      <c r="DW90" s="37"/>
      <c r="DX90" s="36"/>
      <c r="DY90" s="36"/>
      <c r="DZ90" s="36"/>
      <c r="EA90" s="36"/>
      <c r="EB90" s="37"/>
      <c r="EC90" s="37"/>
      <c r="ED90" s="37"/>
      <c r="EE90" s="37"/>
      <c r="EF90" s="37"/>
      <c r="EG90" s="37"/>
      <c r="EH90" s="37"/>
      <c r="EI90" s="37"/>
      <c r="EJ90" s="37"/>
      <c r="EK90" s="37"/>
      <c r="EL90" s="37"/>
      <c r="EM90" s="37"/>
      <c r="EN90" s="37"/>
      <c r="EO90" s="37"/>
      <c r="EP90" s="37"/>
      <c r="EQ90" s="37"/>
      <c r="ER90" s="37"/>
      <c r="ES90" s="37"/>
      <c r="ET90" s="37"/>
      <c r="EU90" s="37"/>
      <c r="EV90" s="37"/>
      <c r="EW90" s="37"/>
      <c r="EX90" s="37"/>
      <c r="EZ90" s="31"/>
      <c r="FJ90" s="36"/>
      <c r="FU90" s="36"/>
    </row>
    <row r="91" spans="3:177" ht="15.75" customHeight="1" x14ac:dyDescent="0.25">
      <c r="C91" s="36"/>
      <c r="D91" s="90"/>
      <c r="E91" s="107"/>
      <c r="F91" s="107"/>
      <c r="H91" s="55"/>
      <c r="I91" s="55"/>
      <c r="J91" s="18"/>
      <c r="K91" s="18"/>
      <c r="L91" s="18"/>
      <c r="M91" s="18"/>
      <c r="N91" s="55"/>
      <c r="O91" s="55"/>
      <c r="P91" s="55"/>
      <c r="Q91" s="55"/>
      <c r="R91" s="55"/>
      <c r="S91" s="55"/>
      <c r="T91" s="36"/>
      <c r="U91" s="18"/>
      <c r="V91" s="18"/>
      <c r="W91" s="18"/>
      <c r="X91" s="18"/>
      <c r="Y91" s="18"/>
      <c r="Z91" s="18"/>
      <c r="AA91" s="18"/>
      <c r="AB91" s="18"/>
      <c r="AC91" s="36"/>
      <c r="AD91" s="36"/>
      <c r="AN91" s="2"/>
      <c r="AO91" s="2"/>
      <c r="AP91" s="57"/>
      <c r="AQ91" s="79"/>
      <c r="AR91" s="79"/>
      <c r="AS91" s="79"/>
      <c r="AT91" s="79"/>
      <c r="AU91" s="79"/>
      <c r="AV91" s="2"/>
      <c r="AW91" s="2"/>
      <c r="AX91" s="67"/>
      <c r="AY91" s="36"/>
      <c r="AZ91" s="36"/>
      <c r="BA91" s="73"/>
      <c r="BB91" s="34"/>
      <c r="BC91" s="36"/>
      <c r="BD91" s="36"/>
      <c r="BE91" s="36"/>
      <c r="BF91" s="36"/>
      <c r="BG91" s="36"/>
      <c r="BI91" s="36"/>
      <c r="BJ91" s="36"/>
      <c r="BK91" s="36"/>
      <c r="BL91" s="36"/>
      <c r="BM91" s="36"/>
      <c r="BN91" s="36"/>
      <c r="BO91" s="36"/>
      <c r="BP91" s="36"/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/>
      <c r="CD91" s="36"/>
      <c r="CE91" s="37"/>
      <c r="CF91" s="37"/>
      <c r="CG91" s="37"/>
      <c r="CH91" s="37"/>
      <c r="CI91" s="37"/>
      <c r="CJ91" s="37"/>
      <c r="CK91" s="37"/>
      <c r="CL91" s="37"/>
      <c r="CM91" s="36"/>
      <c r="CN91" s="36"/>
      <c r="CO91" s="36"/>
      <c r="CP91" s="36"/>
      <c r="CQ91" s="36"/>
      <c r="CR91" s="37"/>
      <c r="CS91" s="36"/>
      <c r="CT91" s="37"/>
      <c r="CU91" s="36"/>
      <c r="CV91" s="36"/>
      <c r="CW91" s="36"/>
      <c r="CX91" s="36"/>
      <c r="CY91" s="36"/>
      <c r="CZ91" s="36"/>
      <c r="DA91" s="36"/>
      <c r="DB91" s="36"/>
      <c r="DC91" s="36"/>
      <c r="DD91" s="36"/>
      <c r="DE91" s="36"/>
      <c r="DF91" s="38"/>
      <c r="DG91" s="38"/>
      <c r="DH91" s="49"/>
      <c r="DI91" s="49"/>
      <c r="DJ91" s="38"/>
      <c r="DK91" s="38"/>
      <c r="DL91" s="38"/>
      <c r="DM91" s="38"/>
      <c r="DN91" s="38"/>
      <c r="DO91" s="36"/>
      <c r="DP91" s="36"/>
      <c r="DQ91" s="36"/>
      <c r="DR91" s="36"/>
      <c r="DS91" s="36"/>
      <c r="DT91" s="36"/>
      <c r="DU91" s="37"/>
      <c r="DV91" s="37"/>
      <c r="DW91" s="37"/>
      <c r="DX91" s="36"/>
      <c r="DY91" s="36"/>
      <c r="DZ91" s="36"/>
      <c r="EA91" s="36"/>
      <c r="EB91" s="37"/>
      <c r="EC91" s="37"/>
      <c r="ED91" s="37"/>
      <c r="EE91" s="37"/>
      <c r="EF91" s="37"/>
      <c r="EG91" s="37"/>
      <c r="EH91" s="37"/>
      <c r="EI91" s="37"/>
      <c r="EJ91" s="37"/>
      <c r="EK91" s="37"/>
      <c r="EL91" s="37"/>
      <c r="EM91" s="37"/>
      <c r="EN91" s="37"/>
      <c r="EO91" s="37"/>
      <c r="EP91" s="37"/>
      <c r="EQ91" s="37"/>
      <c r="ER91" s="37"/>
      <c r="ES91" s="37"/>
      <c r="ET91" s="37"/>
      <c r="EU91" s="37"/>
      <c r="EV91" s="37"/>
      <c r="EW91" s="37"/>
      <c r="EX91" s="37"/>
      <c r="EZ91" s="31"/>
      <c r="FJ91" s="36"/>
      <c r="FU91" s="36"/>
    </row>
    <row r="92" spans="3:177" ht="15.75" customHeight="1" x14ac:dyDescent="0.25">
      <c r="C92" s="2"/>
      <c r="D92" s="2"/>
      <c r="E92" s="107"/>
      <c r="F92" s="107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2"/>
      <c r="U92" s="18"/>
      <c r="V92" s="18"/>
      <c r="W92" s="18"/>
      <c r="X92" s="18"/>
      <c r="Y92" s="18"/>
      <c r="Z92" s="18"/>
      <c r="AA92" s="18"/>
      <c r="AB92" s="18"/>
      <c r="AC92" s="2"/>
      <c r="AD92" s="2"/>
      <c r="AN92" s="2"/>
      <c r="AO92" s="2"/>
      <c r="AP92" s="84"/>
      <c r="AQ92" s="79"/>
      <c r="AR92" s="79"/>
      <c r="AS92" s="79"/>
      <c r="AT92" s="79"/>
      <c r="AU92" s="79"/>
      <c r="AV92" s="2"/>
      <c r="AW92" s="2"/>
      <c r="AX92" s="67"/>
      <c r="AY92" s="36"/>
      <c r="AZ92" s="36"/>
      <c r="BA92" s="73"/>
      <c r="BB92" s="34"/>
      <c r="BC92" s="36"/>
      <c r="BD92" s="36"/>
      <c r="BE92" s="36"/>
      <c r="BF92" s="36"/>
      <c r="BG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7"/>
      <c r="CF92" s="37"/>
      <c r="CG92" s="37"/>
      <c r="CH92" s="37"/>
      <c r="CI92" s="37"/>
      <c r="CJ92" s="37"/>
      <c r="CK92" s="37"/>
      <c r="CL92" s="37"/>
      <c r="CM92" s="36"/>
      <c r="CN92" s="36"/>
      <c r="CO92" s="36"/>
      <c r="CP92" s="36"/>
      <c r="CQ92" s="36"/>
      <c r="CR92" s="37"/>
      <c r="CS92" s="36"/>
      <c r="CT92" s="37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8"/>
      <c r="DG92" s="38"/>
      <c r="DH92" s="49"/>
      <c r="DI92" s="49"/>
      <c r="DJ92" s="38"/>
      <c r="DK92" s="38"/>
      <c r="DL92" s="38"/>
      <c r="DM92" s="38"/>
      <c r="DN92" s="38"/>
      <c r="DO92" s="36"/>
      <c r="DP92" s="36"/>
      <c r="DQ92" s="36"/>
      <c r="DR92" s="36"/>
      <c r="DS92" s="36"/>
      <c r="DT92" s="36"/>
      <c r="DU92" s="37"/>
      <c r="DV92" s="37"/>
      <c r="DW92" s="37"/>
      <c r="DX92" s="36"/>
      <c r="DY92" s="36"/>
      <c r="DZ92" s="36"/>
      <c r="EA92" s="36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  <c r="EX92" s="37"/>
      <c r="EZ92" s="31"/>
      <c r="FJ92" s="36"/>
      <c r="FU92" s="36"/>
    </row>
    <row r="93" spans="3:177" ht="15.75" customHeight="1" x14ac:dyDescent="0.25">
      <c r="C93" s="2"/>
      <c r="D93" s="2"/>
      <c r="E93" s="107"/>
      <c r="F93" s="107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2"/>
      <c r="U93" s="18"/>
      <c r="V93" s="18"/>
      <c r="W93" s="18"/>
      <c r="X93" s="18"/>
      <c r="Y93" s="18"/>
      <c r="Z93" s="18"/>
      <c r="AA93" s="18"/>
      <c r="AB93" s="18"/>
      <c r="AC93" s="2"/>
      <c r="AD93" s="2"/>
      <c r="AN93" s="2"/>
      <c r="AO93" s="2"/>
      <c r="AP93" s="79"/>
      <c r="AQ93" s="79"/>
      <c r="AR93" s="79"/>
      <c r="AS93" s="79"/>
      <c r="AT93" s="79"/>
      <c r="AU93" s="79"/>
      <c r="AV93" s="2"/>
      <c r="AW93" s="2"/>
      <c r="AX93" s="67"/>
      <c r="AY93" s="36"/>
      <c r="AZ93" s="36"/>
      <c r="BA93" s="73"/>
      <c r="BB93" s="34"/>
      <c r="BC93" s="36"/>
      <c r="BD93" s="36"/>
      <c r="BE93" s="36"/>
      <c r="BF93" s="36"/>
      <c r="BG93" s="36"/>
      <c r="BI93" s="36"/>
      <c r="BJ93" s="36"/>
      <c r="BK93" s="36"/>
      <c r="BL93" s="36"/>
      <c r="BM93" s="36"/>
      <c r="BN93" s="36"/>
      <c r="BO93" s="36"/>
      <c r="BP93" s="36"/>
      <c r="BQ93" s="36"/>
      <c r="BR93" s="36"/>
      <c r="BS93" s="36"/>
      <c r="BT93" s="36"/>
      <c r="BU93" s="36"/>
      <c r="BV93" s="36"/>
      <c r="BW93" s="36"/>
      <c r="BX93" s="36"/>
      <c r="BY93" s="36"/>
      <c r="BZ93" s="36"/>
      <c r="CA93" s="36"/>
      <c r="CB93" s="36"/>
      <c r="CC93" s="36"/>
      <c r="CD93" s="36"/>
      <c r="CE93" s="37"/>
      <c r="CF93" s="37"/>
      <c r="CG93" s="37"/>
      <c r="CH93" s="37"/>
      <c r="CI93" s="37"/>
      <c r="CJ93" s="37"/>
      <c r="CK93" s="37"/>
      <c r="CL93" s="37"/>
      <c r="CM93" s="36"/>
      <c r="CN93" s="36"/>
      <c r="CO93" s="36"/>
      <c r="CP93" s="36"/>
      <c r="CQ93" s="36"/>
      <c r="CR93" s="37"/>
      <c r="CS93" s="36"/>
      <c r="CT93" s="37"/>
      <c r="CU93" s="36"/>
      <c r="CV93" s="36"/>
      <c r="CW93" s="36"/>
      <c r="CX93" s="36"/>
      <c r="CY93" s="36"/>
      <c r="CZ93" s="36"/>
      <c r="DA93" s="36"/>
      <c r="DB93" s="36"/>
      <c r="DC93" s="36"/>
      <c r="DD93" s="36"/>
      <c r="DE93" s="36"/>
      <c r="DF93" s="38"/>
      <c r="DG93" s="38"/>
      <c r="DH93" s="49"/>
      <c r="DI93" s="49"/>
      <c r="DJ93" s="38"/>
      <c r="DK93" s="38"/>
      <c r="DL93" s="38"/>
      <c r="DM93" s="38"/>
      <c r="DN93" s="38"/>
      <c r="DO93" s="36"/>
      <c r="DP93" s="36"/>
      <c r="DQ93" s="36"/>
      <c r="DR93" s="36"/>
      <c r="DS93" s="36"/>
      <c r="DT93" s="36"/>
      <c r="DU93" s="37"/>
      <c r="DV93" s="37"/>
      <c r="DW93" s="37"/>
      <c r="DX93" s="36"/>
      <c r="DY93" s="36"/>
      <c r="DZ93" s="36"/>
      <c r="EA93" s="36"/>
      <c r="EB93" s="37"/>
      <c r="EC93" s="37"/>
      <c r="ED93" s="37"/>
      <c r="EE93" s="37"/>
      <c r="EF93" s="37"/>
      <c r="EG93" s="37"/>
      <c r="EH93" s="37"/>
      <c r="EI93" s="37"/>
      <c r="EJ93" s="37"/>
      <c r="EK93" s="37"/>
      <c r="EL93" s="37"/>
      <c r="EM93" s="37"/>
      <c r="EN93" s="37"/>
      <c r="EO93" s="37"/>
      <c r="EP93" s="37"/>
      <c r="EQ93" s="37"/>
      <c r="ER93" s="37"/>
      <c r="ES93" s="37"/>
      <c r="ET93" s="37"/>
      <c r="EU93" s="37"/>
      <c r="EV93" s="37"/>
      <c r="EW93" s="37"/>
      <c r="EX93" s="37"/>
      <c r="EZ93" s="31"/>
      <c r="FJ93" s="36"/>
      <c r="FU93" s="36"/>
    </row>
    <row r="94" spans="3:177" ht="15.75" customHeight="1" x14ac:dyDescent="0.25">
      <c r="C94" s="2"/>
      <c r="D94" s="2"/>
      <c r="E94" s="107"/>
      <c r="F94" s="107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2"/>
      <c r="U94" s="18"/>
      <c r="V94" s="18"/>
      <c r="W94" s="18"/>
      <c r="X94" s="18"/>
      <c r="Y94" s="18"/>
      <c r="Z94" s="18"/>
      <c r="AA94" s="18"/>
      <c r="AB94" s="18"/>
      <c r="AC94" s="28"/>
      <c r="AD94" s="28"/>
      <c r="AN94" s="2"/>
      <c r="AO94" s="2"/>
      <c r="AP94" s="51"/>
      <c r="AV94" s="2"/>
      <c r="AW94" s="2"/>
      <c r="AX94" s="67"/>
      <c r="AY94" s="36"/>
      <c r="AZ94" s="36"/>
      <c r="BA94" s="73"/>
      <c r="BB94" s="34"/>
      <c r="BC94" s="36"/>
      <c r="BD94" s="36"/>
      <c r="BE94" s="36"/>
      <c r="BF94" s="36"/>
      <c r="BG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7"/>
      <c r="CF94" s="37"/>
      <c r="CG94" s="37"/>
      <c r="CH94" s="37"/>
      <c r="CI94" s="37"/>
      <c r="CJ94" s="37"/>
      <c r="CK94" s="37"/>
      <c r="CL94" s="37"/>
      <c r="CM94" s="36"/>
      <c r="CN94" s="36"/>
      <c r="CO94" s="36"/>
      <c r="CP94" s="36"/>
      <c r="CQ94" s="36"/>
      <c r="CR94" s="37"/>
      <c r="CS94" s="36"/>
      <c r="CT94" s="37"/>
      <c r="CU94" s="36"/>
      <c r="CV94" s="36"/>
      <c r="CW94" s="36"/>
      <c r="CX94" s="36"/>
      <c r="CY94" s="36"/>
      <c r="CZ94" s="36"/>
      <c r="DA94" s="36"/>
      <c r="DB94" s="36"/>
      <c r="DC94" s="36"/>
      <c r="DD94" s="36"/>
      <c r="DE94" s="36"/>
      <c r="DF94" s="38"/>
      <c r="DG94" s="38"/>
      <c r="DH94" s="49"/>
      <c r="DI94" s="49"/>
      <c r="DJ94" s="38"/>
      <c r="DK94" s="38"/>
      <c r="DL94" s="38"/>
      <c r="DM94" s="38"/>
      <c r="DN94" s="38"/>
      <c r="DO94" s="36"/>
      <c r="DP94" s="36"/>
      <c r="DQ94" s="36"/>
      <c r="DR94" s="36"/>
      <c r="DS94" s="36"/>
      <c r="DT94" s="36"/>
      <c r="DU94" s="37"/>
      <c r="DV94" s="37"/>
      <c r="DW94" s="37"/>
      <c r="DX94" s="36"/>
      <c r="DY94" s="36"/>
      <c r="DZ94" s="36"/>
      <c r="EA94" s="36"/>
      <c r="EB94" s="37"/>
      <c r="EC94" s="37"/>
      <c r="ED94" s="37"/>
      <c r="EE94" s="37"/>
      <c r="EF94" s="37"/>
      <c r="EG94" s="37"/>
      <c r="EH94" s="37"/>
      <c r="EI94" s="37"/>
      <c r="EJ94" s="37"/>
      <c r="EK94" s="37"/>
      <c r="EL94" s="37"/>
      <c r="EM94" s="37"/>
      <c r="EN94" s="37"/>
      <c r="EO94" s="37"/>
      <c r="EP94" s="37"/>
      <c r="EQ94" s="37"/>
      <c r="ER94" s="37"/>
      <c r="ES94" s="37"/>
      <c r="ET94" s="37"/>
      <c r="EU94" s="37"/>
      <c r="EV94" s="37"/>
      <c r="EW94" s="37"/>
      <c r="EX94" s="37"/>
      <c r="EZ94" s="31"/>
      <c r="FJ94" s="36"/>
      <c r="FU94" s="36"/>
    </row>
    <row r="95" spans="3:177" ht="15.75" customHeight="1" x14ac:dyDescent="0.25">
      <c r="C95" s="2"/>
      <c r="D95" s="2"/>
      <c r="E95" s="107"/>
      <c r="F95" s="107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28"/>
      <c r="AD95" s="28"/>
      <c r="AN95" s="2"/>
      <c r="AO95" s="2"/>
      <c r="AP95" s="51"/>
      <c r="AV95" s="2"/>
      <c r="AW95" s="2"/>
      <c r="AX95" s="67"/>
      <c r="AY95" s="36"/>
      <c r="AZ95" s="36"/>
      <c r="BA95" s="73"/>
      <c r="BB95" s="34"/>
      <c r="BC95" s="36"/>
      <c r="BD95" s="36"/>
      <c r="BE95" s="36"/>
      <c r="BF95" s="36"/>
      <c r="BG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7"/>
      <c r="CF95" s="37"/>
      <c r="CG95" s="37"/>
      <c r="CH95" s="37"/>
      <c r="CI95" s="37"/>
      <c r="CJ95" s="37"/>
      <c r="CK95" s="37"/>
      <c r="CL95" s="37"/>
      <c r="CM95" s="36"/>
      <c r="CN95" s="36"/>
      <c r="CO95" s="36"/>
      <c r="CP95" s="36"/>
      <c r="CQ95" s="36"/>
      <c r="CR95" s="37"/>
      <c r="CS95" s="36"/>
      <c r="CT95" s="37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8"/>
      <c r="DG95" s="38"/>
      <c r="DH95" s="49"/>
      <c r="DI95" s="49"/>
      <c r="DJ95" s="38"/>
      <c r="DK95" s="38"/>
      <c r="DL95" s="38"/>
      <c r="DM95" s="38"/>
      <c r="DN95" s="38"/>
      <c r="DO95" s="36"/>
      <c r="DP95" s="36"/>
      <c r="DQ95" s="36"/>
      <c r="DR95" s="36"/>
      <c r="DS95" s="36"/>
      <c r="DT95" s="36"/>
      <c r="DU95" s="37"/>
      <c r="DV95" s="37"/>
      <c r="DW95" s="37"/>
      <c r="DX95" s="36"/>
      <c r="DY95" s="36"/>
      <c r="DZ95" s="36"/>
      <c r="EA95" s="36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  <c r="EZ95" s="31"/>
      <c r="FJ95" s="36"/>
      <c r="FU95" s="36"/>
    </row>
    <row r="96" spans="3:177" ht="15.75" customHeight="1" x14ac:dyDescent="0.25">
      <c r="C96" s="2"/>
      <c r="D96" s="2"/>
      <c r="E96" s="107"/>
      <c r="F96" s="107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28"/>
      <c r="AD96" s="28"/>
      <c r="AN96" s="2"/>
      <c r="AO96" s="2"/>
      <c r="AP96" s="51"/>
      <c r="AV96" s="2"/>
      <c r="AW96" s="2"/>
      <c r="AX96" s="67"/>
      <c r="AY96" s="36"/>
      <c r="AZ96" s="36"/>
      <c r="BA96" s="73"/>
      <c r="BB96" s="34"/>
      <c r="BC96" s="36"/>
      <c r="BD96" s="36"/>
      <c r="BE96" s="36"/>
      <c r="BF96" s="36"/>
      <c r="BG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7"/>
      <c r="CF96" s="37"/>
      <c r="CG96" s="37"/>
      <c r="CH96" s="37"/>
      <c r="CI96" s="37"/>
      <c r="CJ96" s="37"/>
      <c r="CK96" s="37"/>
      <c r="CL96" s="37"/>
      <c r="CM96" s="36"/>
      <c r="CN96" s="36"/>
      <c r="CO96" s="36"/>
      <c r="CP96" s="36"/>
      <c r="CQ96" s="36"/>
      <c r="CR96" s="37"/>
      <c r="CS96" s="36"/>
      <c r="CT96" s="37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8"/>
      <c r="DG96" s="38"/>
      <c r="DH96" s="49"/>
      <c r="DI96" s="49"/>
      <c r="DJ96" s="38"/>
      <c r="DK96" s="38"/>
      <c r="DL96" s="38"/>
      <c r="DM96" s="38"/>
      <c r="DN96" s="38"/>
      <c r="DO96" s="36"/>
      <c r="DP96" s="36"/>
      <c r="DQ96" s="36"/>
      <c r="DR96" s="36"/>
      <c r="DS96" s="36"/>
      <c r="DT96" s="36"/>
      <c r="DU96" s="37"/>
      <c r="DV96" s="37"/>
      <c r="DW96" s="37"/>
      <c r="DX96" s="36"/>
      <c r="DY96" s="36"/>
      <c r="DZ96" s="36"/>
      <c r="EA96" s="36"/>
      <c r="EB96" s="37"/>
      <c r="EC96" s="37"/>
      <c r="ED96" s="37"/>
      <c r="EE96" s="37"/>
      <c r="EF96" s="37"/>
      <c r="EG96" s="37"/>
      <c r="EH96" s="37"/>
      <c r="EI96" s="37"/>
      <c r="EJ96" s="37"/>
      <c r="EK96" s="37"/>
      <c r="EL96" s="37"/>
      <c r="EM96" s="37"/>
      <c r="EN96" s="37"/>
      <c r="EO96" s="37"/>
      <c r="EP96" s="37"/>
      <c r="EQ96" s="37"/>
      <c r="ER96" s="37"/>
      <c r="ES96" s="37"/>
      <c r="ET96" s="37"/>
      <c r="EU96" s="37"/>
      <c r="EV96" s="37"/>
      <c r="EW96" s="37"/>
      <c r="EX96" s="37"/>
      <c r="EZ96" s="31"/>
      <c r="FJ96" s="36"/>
      <c r="FU96" s="36"/>
    </row>
    <row r="97" spans="5:6" ht="15" customHeight="1" x14ac:dyDescent="0.25">
      <c r="E97" s="107"/>
      <c r="F97" s="107"/>
    </row>
    <row r="98" spans="5:6" ht="15" customHeight="1" x14ac:dyDescent="0.25">
      <c r="E98" s="107"/>
      <c r="F98" s="107"/>
    </row>
    <row r="99" spans="5:6" ht="15" customHeight="1" x14ac:dyDescent="0.25">
      <c r="E99" s="107"/>
      <c r="F99" s="107"/>
    </row>
    <row r="100" spans="5:6" ht="15" customHeight="1" x14ac:dyDescent="0.25">
      <c r="E100" s="107"/>
      <c r="F100" s="107"/>
    </row>
    <row r="101" spans="5:6" ht="15" customHeight="1" x14ac:dyDescent="0.25">
      <c r="E101" s="107"/>
      <c r="F101" s="107"/>
    </row>
    <row r="102" spans="5:6" ht="15" customHeight="1" x14ac:dyDescent="0.25">
      <c r="E102" s="107"/>
      <c r="F102" s="107"/>
    </row>
    <row r="103" spans="5:6" ht="15" customHeight="1" x14ac:dyDescent="0.25">
      <c r="E103" s="107"/>
      <c r="F103" s="107"/>
    </row>
    <row r="121" spans="3:177" ht="15.75" customHeight="1" x14ac:dyDescent="0.25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5"/>
      <c r="AD121" s="25"/>
      <c r="AN121" s="2"/>
      <c r="AO121" s="2"/>
      <c r="AP121" s="51"/>
      <c r="AV121" s="2"/>
      <c r="AW121" s="2"/>
      <c r="AX121" s="67"/>
      <c r="AY121" s="36"/>
      <c r="AZ121" s="36"/>
      <c r="BA121" s="73"/>
      <c r="BB121" s="34"/>
      <c r="BC121" s="36"/>
      <c r="BD121" s="36"/>
      <c r="BE121" s="36"/>
      <c r="BF121" s="36"/>
      <c r="BG121" s="36"/>
      <c r="BI121" s="36"/>
      <c r="BJ121" s="36"/>
      <c r="BK121" s="36"/>
      <c r="BL121" s="36"/>
      <c r="BM121" s="36"/>
      <c r="BN121" s="36"/>
      <c r="BO121" s="36"/>
      <c r="BP121" s="36"/>
      <c r="BQ121" s="36"/>
      <c r="BR121" s="36"/>
      <c r="BS121" s="36"/>
      <c r="BT121" s="36"/>
      <c r="BU121" s="36"/>
      <c r="BV121" s="36"/>
      <c r="BW121" s="36"/>
      <c r="BX121" s="36"/>
      <c r="BY121" s="36"/>
      <c r="BZ121" s="36"/>
      <c r="CA121" s="36"/>
      <c r="CB121" s="36"/>
      <c r="CC121" s="36"/>
      <c r="CD121" s="36"/>
      <c r="CE121" s="37"/>
      <c r="CF121" s="37"/>
      <c r="CG121" s="37"/>
      <c r="CH121" s="37"/>
      <c r="CI121" s="37"/>
      <c r="CJ121" s="37"/>
      <c r="CK121" s="37"/>
      <c r="CL121" s="37"/>
      <c r="CM121" s="36"/>
      <c r="CN121" s="36"/>
      <c r="CO121" s="36"/>
      <c r="CP121" s="36"/>
      <c r="CQ121" s="36"/>
      <c r="CR121" s="37"/>
      <c r="CS121" s="36"/>
      <c r="CT121" s="37"/>
      <c r="CU121" s="36"/>
      <c r="CV121" s="36"/>
      <c r="CW121" s="36"/>
      <c r="CX121" s="36"/>
      <c r="CY121" s="36"/>
      <c r="CZ121" s="36"/>
      <c r="DA121" s="36"/>
      <c r="DB121" s="36"/>
      <c r="DC121" s="36"/>
      <c r="DD121" s="36"/>
      <c r="DE121" s="36"/>
      <c r="DF121" s="38"/>
      <c r="DG121" s="38"/>
      <c r="DH121" s="49"/>
      <c r="DI121" s="49"/>
      <c r="DJ121" s="38"/>
      <c r="DK121" s="38"/>
      <c r="DL121" s="38"/>
      <c r="DM121" s="38"/>
      <c r="DN121" s="38"/>
      <c r="DO121" s="36"/>
      <c r="DP121" s="36"/>
      <c r="DQ121" s="36"/>
      <c r="DR121" s="36"/>
      <c r="DS121" s="36"/>
      <c r="DT121" s="36"/>
      <c r="DU121" s="37"/>
      <c r="DV121" s="37"/>
      <c r="DW121" s="37"/>
      <c r="DX121" s="36"/>
      <c r="DY121" s="36"/>
      <c r="DZ121" s="36"/>
      <c r="EA121" s="36"/>
      <c r="EB121" s="37"/>
      <c r="EC121" s="37"/>
      <c r="ED121" s="37"/>
      <c r="EE121" s="37"/>
      <c r="EF121" s="37"/>
      <c r="EG121" s="37"/>
      <c r="EH121" s="37"/>
      <c r="EI121" s="37"/>
      <c r="EJ121" s="37"/>
      <c r="EK121" s="37"/>
      <c r="EL121" s="37"/>
      <c r="EM121" s="37"/>
      <c r="EN121" s="37"/>
      <c r="EO121" s="37"/>
      <c r="EP121" s="37"/>
      <c r="EQ121" s="37"/>
      <c r="ER121" s="37"/>
      <c r="ES121" s="37"/>
      <c r="ET121" s="37"/>
      <c r="EU121" s="37"/>
      <c r="EV121" s="37"/>
      <c r="EW121" s="37"/>
      <c r="EX121" s="37"/>
      <c r="EZ121" s="31"/>
      <c r="FJ121" s="36"/>
      <c r="FU121" s="36"/>
    </row>
    <row r="122" spans="3:177" ht="15.75" customHeight="1" x14ac:dyDescent="0.25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5"/>
      <c r="AD122" s="25"/>
      <c r="AN122" s="2"/>
      <c r="AO122" s="2"/>
      <c r="AP122" s="51"/>
      <c r="AV122" s="2"/>
      <c r="AW122" s="2"/>
      <c r="AX122" s="67"/>
      <c r="AY122" s="36"/>
      <c r="AZ122" s="36"/>
      <c r="BA122" s="73"/>
      <c r="BB122" s="34"/>
      <c r="BC122" s="36"/>
      <c r="BD122" s="36"/>
      <c r="BE122" s="36"/>
      <c r="BF122" s="36"/>
      <c r="BG122" s="36"/>
      <c r="BI122" s="36"/>
      <c r="BJ122" s="36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7"/>
      <c r="CF122" s="37"/>
      <c r="CG122" s="37"/>
      <c r="CH122" s="37"/>
      <c r="CI122" s="37"/>
      <c r="CJ122" s="37"/>
      <c r="CK122" s="37"/>
      <c r="CL122" s="37"/>
      <c r="CM122" s="36"/>
      <c r="CN122" s="36"/>
      <c r="CO122" s="36"/>
      <c r="CP122" s="36"/>
      <c r="CQ122" s="36"/>
      <c r="CR122" s="37"/>
      <c r="CS122" s="36"/>
      <c r="CT122" s="37"/>
      <c r="CU122" s="36"/>
      <c r="CV122" s="36"/>
      <c r="CW122" s="36"/>
      <c r="CX122" s="36"/>
      <c r="CY122" s="36"/>
      <c r="CZ122" s="36"/>
      <c r="DA122" s="36"/>
      <c r="DB122" s="36"/>
      <c r="DC122" s="36"/>
      <c r="DD122" s="36"/>
      <c r="DE122" s="36"/>
      <c r="DF122" s="38"/>
      <c r="DG122" s="38"/>
      <c r="DH122" s="49"/>
      <c r="DI122" s="49"/>
      <c r="DJ122" s="38"/>
      <c r="DK122" s="38"/>
      <c r="DL122" s="38"/>
      <c r="DM122" s="38"/>
      <c r="DN122" s="38"/>
      <c r="DO122" s="36"/>
      <c r="DP122" s="36"/>
      <c r="DQ122" s="36"/>
      <c r="DR122" s="36"/>
      <c r="DS122" s="36"/>
      <c r="DT122" s="36"/>
      <c r="DU122" s="37"/>
      <c r="DV122" s="37"/>
      <c r="DW122" s="37"/>
      <c r="DX122" s="36"/>
      <c r="DY122" s="36"/>
      <c r="DZ122" s="36"/>
      <c r="EA122" s="36"/>
      <c r="EB122" s="37"/>
      <c r="EC122" s="37"/>
      <c r="ED122" s="37"/>
      <c r="EE122" s="37"/>
      <c r="EF122" s="37"/>
      <c r="EG122" s="37"/>
      <c r="EH122" s="37"/>
      <c r="EI122" s="37"/>
      <c r="EJ122" s="37"/>
      <c r="EK122" s="37"/>
      <c r="EL122" s="37"/>
      <c r="EM122" s="37"/>
      <c r="EN122" s="37"/>
      <c r="EO122" s="37"/>
      <c r="EP122" s="37"/>
      <c r="EQ122" s="37"/>
      <c r="ER122" s="37"/>
      <c r="ES122" s="37"/>
      <c r="ET122" s="37"/>
      <c r="EU122" s="37"/>
      <c r="EV122" s="37"/>
      <c r="EW122" s="37"/>
      <c r="EX122" s="37"/>
      <c r="EZ122" s="31"/>
      <c r="FJ122" s="36"/>
      <c r="FU122" s="36"/>
    </row>
    <row r="123" spans="3:177" ht="15.75" customHeight="1" x14ac:dyDescent="0.25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5"/>
      <c r="AD123" s="25"/>
      <c r="AN123" s="2"/>
      <c r="AO123" s="2"/>
      <c r="AP123" s="51"/>
      <c r="AV123" s="2"/>
      <c r="AW123" s="2"/>
      <c r="AX123" s="67"/>
      <c r="AY123" s="36"/>
      <c r="AZ123" s="36"/>
      <c r="BA123" s="73"/>
      <c r="BB123" s="34"/>
      <c r="BC123" s="36"/>
      <c r="BD123" s="36"/>
      <c r="BE123" s="36"/>
      <c r="BF123" s="36"/>
      <c r="BG123" s="36"/>
      <c r="BI123" s="36"/>
      <c r="BJ123" s="36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  <c r="BY123" s="36"/>
      <c r="BZ123" s="36"/>
      <c r="CA123" s="36"/>
      <c r="CB123" s="36"/>
      <c r="CC123" s="36"/>
      <c r="CD123" s="36"/>
      <c r="CE123" s="37"/>
      <c r="CF123" s="37"/>
      <c r="CG123" s="37"/>
      <c r="CH123" s="37"/>
      <c r="CI123" s="37"/>
      <c r="CJ123" s="37"/>
      <c r="CK123" s="37"/>
      <c r="CL123" s="37"/>
      <c r="CM123" s="36"/>
      <c r="CN123" s="36"/>
      <c r="CO123" s="36"/>
      <c r="CP123" s="36"/>
      <c r="CQ123" s="36"/>
      <c r="CR123" s="37"/>
      <c r="CS123" s="36"/>
      <c r="CT123" s="37"/>
      <c r="CU123" s="36"/>
      <c r="CV123" s="36"/>
      <c r="CW123" s="36"/>
      <c r="CX123" s="36"/>
      <c r="CY123" s="36"/>
      <c r="CZ123" s="36"/>
      <c r="DA123" s="36"/>
      <c r="DB123" s="36"/>
      <c r="DC123" s="36"/>
      <c r="DD123" s="36"/>
      <c r="DE123" s="36"/>
      <c r="DF123" s="38"/>
      <c r="DG123" s="38"/>
      <c r="DH123" s="49"/>
      <c r="DI123" s="49"/>
      <c r="DJ123" s="38"/>
      <c r="DK123" s="38"/>
      <c r="DL123" s="38"/>
      <c r="DM123" s="38"/>
      <c r="DN123" s="38"/>
      <c r="DO123" s="36"/>
      <c r="DP123" s="36"/>
      <c r="DQ123" s="36"/>
      <c r="DR123" s="36"/>
      <c r="DS123" s="36"/>
      <c r="DT123" s="36"/>
      <c r="DU123" s="37"/>
      <c r="DV123" s="37"/>
      <c r="DW123" s="37"/>
      <c r="DX123" s="36"/>
      <c r="DY123" s="36"/>
      <c r="DZ123" s="36"/>
      <c r="EA123" s="36"/>
      <c r="EB123" s="37"/>
      <c r="EC123" s="37"/>
      <c r="ED123" s="37"/>
      <c r="EE123" s="37"/>
      <c r="EF123" s="37"/>
      <c r="EG123" s="37"/>
      <c r="EH123" s="37"/>
      <c r="EI123" s="37"/>
      <c r="EJ123" s="37"/>
      <c r="EK123" s="37"/>
      <c r="EL123" s="37"/>
      <c r="EM123" s="37"/>
      <c r="EN123" s="37"/>
      <c r="EO123" s="37"/>
      <c r="EP123" s="37"/>
      <c r="EQ123" s="37"/>
      <c r="ER123" s="37"/>
      <c r="ES123" s="37"/>
      <c r="ET123" s="37"/>
      <c r="EU123" s="37"/>
      <c r="EV123" s="37"/>
      <c r="EW123" s="37"/>
      <c r="EX123" s="37"/>
      <c r="EZ123" s="31"/>
      <c r="FJ123" s="36"/>
      <c r="FU123" s="36"/>
    </row>
    <row r="124" spans="3:177" ht="15.75" customHeight="1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5"/>
      <c r="AD124" s="25"/>
      <c r="AN124" s="2"/>
      <c r="AO124" s="2"/>
      <c r="AP124" s="51"/>
      <c r="AV124" s="2"/>
      <c r="AW124" s="2"/>
      <c r="AX124" s="67"/>
      <c r="AY124" s="36"/>
      <c r="AZ124" s="36"/>
      <c r="BA124" s="73"/>
      <c r="BB124" s="34"/>
      <c r="BC124" s="36"/>
      <c r="BD124" s="36"/>
      <c r="BE124" s="36"/>
      <c r="BF124" s="36"/>
      <c r="BG124" s="36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7"/>
      <c r="CF124" s="37"/>
      <c r="CG124" s="37"/>
      <c r="CH124" s="37"/>
      <c r="CI124" s="37"/>
      <c r="CJ124" s="37"/>
      <c r="CK124" s="37"/>
      <c r="CL124" s="37"/>
      <c r="CM124" s="36"/>
      <c r="CN124" s="36"/>
      <c r="CO124" s="36"/>
      <c r="CP124" s="36"/>
      <c r="CQ124" s="36"/>
      <c r="CR124" s="37"/>
      <c r="CS124" s="36"/>
      <c r="CT124" s="37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8"/>
      <c r="DG124" s="38"/>
      <c r="DH124" s="49"/>
      <c r="DI124" s="49"/>
      <c r="DJ124" s="38"/>
      <c r="DK124" s="38"/>
      <c r="DL124" s="38"/>
      <c r="DM124" s="38"/>
      <c r="DN124" s="38"/>
      <c r="DO124" s="36"/>
      <c r="DP124" s="36"/>
      <c r="DQ124" s="36"/>
      <c r="DR124" s="36"/>
      <c r="DS124" s="36"/>
      <c r="DT124" s="36"/>
      <c r="DU124" s="37"/>
      <c r="DV124" s="37"/>
      <c r="DW124" s="37"/>
      <c r="DX124" s="36"/>
      <c r="DY124" s="36"/>
      <c r="DZ124" s="36"/>
      <c r="EA124" s="36"/>
      <c r="EB124" s="37"/>
      <c r="EC124" s="37"/>
      <c r="ED124" s="37"/>
      <c r="EE124" s="37"/>
      <c r="EF124" s="37"/>
      <c r="EG124" s="37"/>
      <c r="EH124" s="37"/>
      <c r="EI124" s="37"/>
      <c r="EJ124" s="37"/>
      <c r="EK124" s="37"/>
      <c r="EL124" s="37"/>
      <c r="EM124" s="37"/>
      <c r="EN124" s="37"/>
      <c r="EO124" s="37"/>
      <c r="EP124" s="37"/>
      <c r="EQ124" s="37"/>
      <c r="ER124" s="37"/>
      <c r="ES124" s="37"/>
      <c r="ET124" s="37"/>
      <c r="EU124" s="37"/>
      <c r="EV124" s="37"/>
      <c r="EW124" s="37"/>
      <c r="EX124" s="37"/>
      <c r="EZ124" s="31"/>
      <c r="FJ124" s="36"/>
      <c r="FU124" s="36"/>
    </row>
    <row r="125" spans="3:177" ht="15.75" customHeight="1" x14ac:dyDescent="0.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5"/>
      <c r="AD125" s="25"/>
      <c r="AN125" s="2"/>
      <c r="AO125" s="2"/>
      <c r="AP125" s="51"/>
      <c r="AV125" s="2"/>
      <c r="AW125" s="2"/>
      <c r="AX125" s="67"/>
      <c r="AY125" s="36"/>
      <c r="AZ125" s="36"/>
      <c r="BA125" s="73"/>
      <c r="BB125" s="34"/>
      <c r="BC125" s="36"/>
      <c r="BD125" s="36"/>
      <c r="BE125" s="36"/>
      <c r="BF125" s="36"/>
      <c r="BG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/>
      <c r="BY125" s="36"/>
      <c r="BZ125" s="36"/>
      <c r="CA125" s="36"/>
      <c r="CB125" s="36"/>
      <c r="CC125" s="36"/>
      <c r="CD125" s="36"/>
      <c r="CE125" s="37"/>
      <c r="CF125" s="37"/>
      <c r="CG125" s="37"/>
      <c r="CH125" s="37"/>
      <c r="CI125" s="37"/>
      <c r="CJ125" s="37"/>
      <c r="CK125" s="37"/>
      <c r="CL125" s="37"/>
      <c r="CM125" s="36"/>
      <c r="CN125" s="36"/>
      <c r="CO125" s="36"/>
      <c r="CP125" s="36"/>
      <c r="CQ125" s="36"/>
      <c r="CR125" s="37"/>
      <c r="CS125" s="36"/>
      <c r="CT125" s="37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8"/>
      <c r="DG125" s="38"/>
      <c r="DH125" s="49"/>
      <c r="DI125" s="49"/>
      <c r="DJ125" s="38"/>
      <c r="DK125" s="38"/>
      <c r="DL125" s="38"/>
      <c r="DM125" s="38"/>
      <c r="DN125" s="38"/>
      <c r="DO125" s="36"/>
      <c r="DP125" s="36"/>
      <c r="DQ125" s="36"/>
      <c r="DR125" s="36"/>
      <c r="DS125" s="36"/>
      <c r="DT125" s="36"/>
      <c r="DU125" s="37"/>
      <c r="DV125" s="37"/>
      <c r="DW125" s="37"/>
      <c r="DX125" s="36"/>
      <c r="DY125" s="36"/>
      <c r="DZ125" s="36"/>
      <c r="EA125" s="36"/>
      <c r="EB125" s="37"/>
      <c r="EC125" s="37"/>
      <c r="ED125" s="37"/>
      <c r="EE125" s="37"/>
      <c r="EF125" s="37"/>
      <c r="EG125" s="37"/>
      <c r="EH125" s="37"/>
      <c r="EI125" s="37"/>
      <c r="EJ125" s="37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Z125" s="31"/>
      <c r="FJ125" s="36"/>
      <c r="FU125" s="36"/>
    </row>
    <row r="126" spans="3:177" ht="15.75" customHeight="1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5"/>
      <c r="AD126" s="25"/>
      <c r="AN126" s="2"/>
      <c r="AO126" s="2"/>
      <c r="AP126" s="51"/>
      <c r="AV126" s="2"/>
      <c r="AW126" s="2"/>
      <c r="AX126" s="67"/>
      <c r="AY126" s="36"/>
      <c r="AZ126" s="36"/>
      <c r="BA126" s="73"/>
      <c r="BB126" s="34"/>
      <c r="BC126" s="36"/>
      <c r="BD126" s="36"/>
      <c r="BE126" s="36"/>
      <c r="BF126" s="36"/>
      <c r="BG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7"/>
      <c r="CF126" s="37"/>
      <c r="CG126" s="37"/>
      <c r="CH126" s="37"/>
      <c r="CI126" s="37"/>
      <c r="CJ126" s="37"/>
      <c r="CK126" s="37"/>
      <c r="CL126" s="37"/>
      <c r="CM126" s="36"/>
      <c r="CN126" s="36"/>
      <c r="CO126" s="36"/>
      <c r="CP126" s="36"/>
      <c r="CQ126" s="36"/>
      <c r="CR126" s="37"/>
      <c r="CS126" s="36"/>
      <c r="CT126" s="37"/>
      <c r="CU126" s="36"/>
      <c r="CV126" s="36"/>
      <c r="CW126" s="36"/>
      <c r="CX126" s="36"/>
      <c r="CY126" s="36"/>
      <c r="CZ126" s="36"/>
      <c r="DA126" s="36"/>
      <c r="DB126" s="36"/>
      <c r="DC126" s="36"/>
      <c r="DD126" s="36"/>
      <c r="DE126" s="36"/>
      <c r="DF126" s="38"/>
      <c r="DG126" s="38"/>
      <c r="DH126" s="49"/>
      <c r="DI126" s="49"/>
      <c r="DJ126" s="38"/>
      <c r="DK126" s="38"/>
      <c r="DL126" s="38"/>
      <c r="DM126" s="38"/>
      <c r="DN126" s="38"/>
      <c r="DO126" s="36"/>
      <c r="DP126" s="36"/>
      <c r="DQ126" s="36"/>
      <c r="DR126" s="36"/>
      <c r="DS126" s="36"/>
      <c r="DT126" s="36"/>
      <c r="DU126" s="37"/>
      <c r="DV126" s="37"/>
      <c r="DW126" s="37"/>
      <c r="DX126" s="36"/>
      <c r="DY126" s="36"/>
      <c r="DZ126" s="36"/>
      <c r="EA126" s="36"/>
      <c r="EB126" s="37"/>
      <c r="EC126" s="37"/>
      <c r="ED126" s="37"/>
      <c r="EE126" s="37"/>
      <c r="EF126" s="37"/>
      <c r="EG126" s="37"/>
      <c r="EH126" s="37"/>
      <c r="EI126" s="37"/>
      <c r="EJ126" s="37"/>
      <c r="EK126" s="37"/>
      <c r="EL126" s="37"/>
      <c r="EM126" s="37"/>
      <c r="EN126" s="37"/>
      <c r="EO126" s="37"/>
      <c r="EP126" s="37"/>
      <c r="EQ126" s="37"/>
      <c r="ER126" s="37"/>
      <c r="ES126" s="37"/>
      <c r="ET126" s="37"/>
      <c r="EU126" s="37"/>
      <c r="EV126" s="37"/>
      <c r="EW126" s="37"/>
      <c r="EX126" s="37"/>
      <c r="EZ126" s="31"/>
      <c r="FJ126" s="36"/>
      <c r="FU126" s="36"/>
    </row>
    <row r="127" spans="3:177" ht="15.75" customHeight="1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5"/>
      <c r="AD127" s="25"/>
      <c r="AN127" s="2"/>
      <c r="AO127" s="2"/>
      <c r="AP127" s="51"/>
      <c r="AV127" s="2"/>
      <c r="AW127" s="2"/>
      <c r="AX127" s="67"/>
      <c r="AY127" s="36"/>
      <c r="AZ127" s="36"/>
      <c r="BA127" s="73"/>
      <c r="BB127" s="34"/>
      <c r="BC127" s="36"/>
      <c r="BD127" s="36"/>
      <c r="BE127" s="36"/>
      <c r="BF127" s="36"/>
      <c r="BG127" s="36"/>
      <c r="BI127" s="36"/>
      <c r="BJ127" s="36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7"/>
      <c r="CF127" s="37"/>
      <c r="CG127" s="37"/>
      <c r="CH127" s="37"/>
      <c r="CI127" s="37"/>
      <c r="CJ127" s="37"/>
      <c r="CK127" s="37"/>
      <c r="CL127" s="37"/>
      <c r="CM127" s="36"/>
      <c r="CN127" s="36"/>
      <c r="CO127" s="36"/>
      <c r="CP127" s="36"/>
      <c r="CQ127" s="36"/>
      <c r="CR127" s="37"/>
      <c r="CS127" s="36"/>
      <c r="CT127" s="37"/>
      <c r="CU127" s="36"/>
      <c r="CV127" s="36"/>
      <c r="CW127" s="36"/>
      <c r="CX127" s="36"/>
      <c r="CY127" s="36"/>
      <c r="CZ127" s="36"/>
      <c r="DA127" s="36"/>
      <c r="DB127" s="36"/>
      <c r="DC127" s="36"/>
      <c r="DD127" s="36"/>
      <c r="DE127" s="36"/>
      <c r="DF127" s="38"/>
      <c r="DG127" s="38"/>
      <c r="DH127" s="49"/>
      <c r="DI127" s="49"/>
      <c r="DJ127" s="38"/>
      <c r="DK127" s="38"/>
      <c r="DL127" s="38"/>
      <c r="DM127" s="38"/>
      <c r="DN127" s="38"/>
      <c r="DO127" s="36"/>
      <c r="DP127" s="36"/>
      <c r="DQ127" s="36"/>
      <c r="DR127" s="36"/>
      <c r="DS127" s="36"/>
      <c r="DT127" s="36"/>
      <c r="DU127" s="37"/>
      <c r="DV127" s="37"/>
      <c r="DW127" s="37"/>
      <c r="DX127" s="36"/>
      <c r="DY127" s="36"/>
      <c r="DZ127" s="36"/>
      <c r="EA127" s="36"/>
      <c r="EB127" s="37"/>
      <c r="EC127" s="37"/>
      <c r="ED127" s="37"/>
      <c r="EE127" s="37"/>
      <c r="EF127" s="37"/>
      <c r="EG127" s="37"/>
      <c r="EH127" s="37"/>
      <c r="EI127" s="37"/>
      <c r="EJ127" s="37"/>
      <c r="EK127" s="37"/>
      <c r="EL127" s="37"/>
      <c r="EM127" s="37"/>
      <c r="EN127" s="37"/>
      <c r="EO127" s="37"/>
      <c r="EP127" s="37"/>
      <c r="EQ127" s="37"/>
      <c r="ER127" s="37"/>
      <c r="ES127" s="37"/>
      <c r="ET127" s="37"/>
      <c r="EU127" s="37"/>
      <c r="EV127" s="37"/>
      <c r="EW127" s="37"/>
      <c r="EX127" s="37"/>
      <c r="EZ127" s="31"/>
      <c r="FJ127" s="36"/>
      <c r="FU127" s="36"/>
    </row>
    <row r="128" spans="3:177" ht="15.75" customHeight="1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5"/>
      <c r="AD128" s="25"/>
      <c r="AN128" s="2"/>
      <c r="AO128" s="2"/>
      <c r="AP128" s="51"/>
      <c r="AV128" s="2"/>
      <c r="AW128" s="2"/>
      <c r="AX128" s="67"/>
      <c r="AY128" s="36"/>
      <c r="AZ128" s="36"/>
      <c r="BA128" s="73"/>
      <c r="BB128" s="34"/>
      <c r="BC128" s="36"/>
      <c r="BD128" s="36"/>
      <c r="BE128" s="36"/>
      <c r="BF128" s="36"/>
      <c r="BG128" s="36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  <c r="BY128" s="36"/>
      <c r="BZ128" s="36"/>
      <c r="CA128" s="36"/>
      <c r="CB128" s="36"/>
      <c r="CC128" s="36"/>
      <c r="CD128" s="36"/>
      <c r="CE128" s="37"/>
      <c r="CF128" s="37"/>
      <c r="CG128" s="37"/>
      <c r="CH128" s="37"/>
      <c r="CI128" s="37"/>
      <c r="CJ128" s="37"/>
      <c r="CK128" s="37"/>
      <c r="CL128" s="37"/>
      <c r="CM128" s="36"/>
      <c r="CN128" s="36"/>
      <c r="CO128" s="36"/>
      <c r="CP128" s="36"/>
      <c r="CQ128" s="36"/>
      <c r="CR128" s="37"/>
      <c r="CS128" s="36"/>
      <c r="CT128" s="37"/>
      <c r="CU128" s="36"/>
      <c r="CV128" s="36"/>
      <c r="CW128" s="36"/>
      <c r="CX128" s="36"/>
      <c r="CY128" s="36"/>
      <c r="CZ128" s="36"/>
      <c r="DA128" s="36"/>
      <c r="DB128" s="36"/>
      <c r="DC128" s="36"/>
      <c r="DD128" s="36"/>
      <c r="DE128" s="36"/>
      <c r="DF128" s="38"/>
      <c r="DG128" s="38"/>
      <c r="DH128" s="49"/>
      <c r="DI128" s="49"/>
      <c r="DJ128" s="38"/>
      <c r="DK128" s="38"/>
      <c r="DL128" s="38"/>
      <c r="DM128" s="38"/>
      <c r="DN128" s="38"/>
      <c r="DO128" s="36"/>
      <c r="DP128" s="36"/>
      <c r="DQ128" s="36"/>
      <c r="DR128" s="36"/>
      <c r="DS128" s="36"/>
      <c r="DT128" s="36"/>
      <c r="DU128" s="37"/>
      <c r="DV128" s="37"/>
      <c r="DW128" s="37"/>
      <c r="DX128" s="36"/>
      <c r="DY128" s="36"/>
      <c r="DZ128" s="36"/>
      <c r="EA128" s="36"/>
      <c r="EB128" s="37"/>
      <c r="EC128" s="37"/>
      <c r="ED128" s="37"/>
      <c r="EE128" s="37"/>
      <c r="EF128" s="37"/>
      <c r="EG128" s="37"/>
      <c r="EH128" s="37"/>
      <c r="EI128" s="37"/>
      <c r="EJ128" s="37"/>
      <c r="EK128" s="37"/>
      <c r="EL128" s="37"/>
      <c r="EM128" s="37"/>
      <c r="EN128" s="37"/>
      <c r="EO128" s="37"/>
      <c r="EP128" s="37"/>
      <c r="EQ128" s="37"/>
      <c r="ER128" s="37"/>
      <c r="ES128" s="37"/>
      <c r="ET128" s="37"/>
      <c r="EU128" s="37"/>
      <c r="EV128" s="37"/>
      <c r="EW128" s="37"/>
      <c r="EX128" s="37"/>
      <c r="EZ128" s="31"/>
      <c r="FJ128" s="36"/>
      <c r="FU128" s="36"/>
    </row>
    <row r="129" spans="3:177" ht="15.75" customHeight="1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5"/>
      <c r="AD129" s="25"/>
      <c r="AN129" s="2"/>
      <c r="AO129" s="2"/>
      <c r="AP129" s="51"/>
      <c r="AV129" s="2"/>
      <c r="AW129" s="2"/>
      <c r="AX129" s="67"/>
      <c r="AY129" s="36"/>
      <c r="AZ129" s="36"/>
      <c r="BA129" s="73"/>
      <c r="BB129" s="34"/>
      <c r="BC129" s="36"/>
      <c r="BD129" s="36"/>
      <c r="BE129" s="36"/>
      <c r="BF129" s="36"/>
      <c r="BG129" s="36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7"/>
      <c r="CF129" s="37"/>
      <c r="CG129" s="37"/>
      <c r="CH129" s="37"/>
      <c r="CI129" s="37"/>
      <c r="CJ129" s="37"/>
      <c r="CK129" s="37"/>
      <c r="CL129" s="37"/>
      <c r="CM129" s="36"/>
      <c r="CN129" s="36"/>
      <c r="CO129" s="36"/>
      <c r="CP129" s="36"/>
      <c r="CQ129" s="36"/>
      <c r="CR129" s="37"/>
      <c r="CS129" s="36"/>
      <c r="CT129" s="37"/>
      <c r="CU129" s="36"/>
      <c r="CV129" s="36"/>
      <c r="CW129" s="36"/>
      <c r="CX129" s="36"/>
      <c r="CY129" s="36"/>
      <c r="CZ129" s="36"/>
      <c r="DA129" s="36"/>
      <c r="DB129" s="36"/>
      <c r="DC129" s="36"/>
      <c r="DD129" s="36"/>
      <c r="DE129" s="36"/>
      <c r="DF129" s="38"/>
      <c r="DG129" s="38"/>
      <c r="DH129" s="49"/>
      <c r="DI129" s="49"/>
      <c r="DJ129" s="38"/>
      <c r="DK129" s="38"/>
      <c r="DL129" s="38"/>
      <c r="DM129" s="38"/>
      <c r="DN129" s="38"/>
      <c r="DO129" s="36"/>
      <c r="DP129" s="36"/>
      <c r="DQ129" s="36"/>
      <c r="DR129" s="36"/>
      <c r="DS129" s="36"/>
      <c r="DT129" s="36"/>
      <c r="DU129" s="37"/>
      <c r="DV129" s="37"/>
      <c r="DW129" s="37"/>
      <c r="DX129" s="36"/>
      <c r="DY129" s="36"/>
      <c r="DZ129" s="36"/>
      <c r="EA129" s="36"/>
      <c r="EB129" s="37"/>
      <c r="EC129" s="37"/>
      <c r="ED129" s="37"/>
      <c r="EE129" s="37"/>
      <c r="EF129" s="37"/>
      <c r="EG129" s="37"/>
      <c r="EH129" s="37"/>
      <c r="EI129" s="37"/>
      <c r="EJ129" s="37"/>
      <c r="EK129" s="37"/>
      <c r="EL129" s="37"/>
      <c r="EM129" s="37"/>
      <c r="EN129" s="37"/>
      <c r="EO129" s="37"/>
      <c r="EP129" s="37"/>
      <c r="EQ129" s="37"/>
      <c r="ER129" s="37"/>
      <c r="ES129" s="37"/>
      <c r="ET129" s="37"/>
      <c r="EU129" s="37"/>
      <c r="EV129" s="37"/>
      <c r="EW129" s="37"/>
      <c r="EX129" s="37"/>
      <c r="EZ129" s="31"/>
      <c r="FJ129" s="36"/>
      <c r="FU129" s="36"/>
    </row>
    <row r="130" spans="3:177" ht="15.75" customHeight="1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5"/>
      <c r="AD130" s="25"/>
      <c r="AN130" s="2"/>
      <c r="AO130" s="2"/>
      <c r="AP130" s="51"/>
      <c r="AV130" s="2"/>
      <c r="AW130" s="2"/>
      <c r="AX130" s="67"/>
      <c r="AY130" s="36"/>
      <c r="AZ130" s="36"/>
      <c r="BA130" s="73"/>
      <c r="BB130" s="34"/>
      <c r="BC130" s="36"/>
      <c r="BD130" s="36"/>
      <c r="BE130" s="36"/>
      <c r="BF130" s="36"/>
      <c r="BG130" s="36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7"/>
      <c r="CF130" s="37"/>
      <c r="CG130" s="37"/>
      <c r="CH130" s="37"/>
      <c r="CI130" s="37"/>
      <c r="CJ130" s="37"/>
      <c r="CK130" s="37"/>
      <c r="CL130" s="37"/>
      <c r="CM130" s="36"/>
      <c r="CN130" s="36"/>
      <c r="CO130" s="36"/>
      <c r="CP130" s="36"/>
      <c r="CQ130" s="36"/>
      <c r="CR130" s="37"/>
      <c r="CS130" s="36"/>
      <c r="CT130" s="37"/>
      <c r="CU130" s="36"/>
      <c r="CV130" s="36"/>
      <c r="CW130" s="36"/>
      <c r="CX130" s="36"/>
      <c r="CY130" s="36"/>
      <c r="CZ130" s="36"/>
      <c r="DA130" s="36"/>
      <c r="DB130" s="36"/>
      <c r="DC130" s="36"/>
      <c r="DD130" s="36"/>
      <c r="DE130" s="36"/>
      <c r="DF130" s="38"/>
      <c r="DG130" s="38"/>
      <c r="DH130" s="49"/>
      <c r="DI130" s="49"/>
      <c r="DJ130" s="38"/>
      <c r="DK130" s="38"/>
      <c r="DL130" s="38"/>
      <c r="DM130" s="38"/>
      <c r="DN130" s="38"/>
      <c r="DO130" s="36"/>
      <c r="DP130" s="36"/>
      <c r="DQ130" s="36"/>
      <c r="DR130" s="36"/>
      <c r="DS130" s="36"/>
      <c r="DT130" s="36"/>
      <c r="DU130" s="37"/>
      <c r="DV130" s="37"/>
      <c r="DW130" s="37"/>
      <c r="DX130" s="36"/>
      <c r="DY130" s="36"/>
      <c r="DZ130" s="36"/>
      <c r="EA130" s="36"/>
      <c r="EB130" s="37"/>
      <c r="EC130" s="37"/>
      <c r="ED130" s="37"/>
      <c r="EE130" s="37"/>
      <c r="EF130" s="37"/>
      <c r="EG130" s="37"/>
      <c r="EH130" s="37"/>
      <c r="EI130" s="37"/>
      <c r="EJ130" s="37"/>
      <c r="EK130" s="37"/>
      <c r="EL130" s="37"/>
      <c r="EM130" s="37"/>
      <c r="EN130" s="37"/>
      <c r="EO130" s="37"/>
      <c r="EP130" s="37"/>
      <c r="EQ130" s="37"/>
      <c r="ER130" s="37"/>
      <c r="ES130" s="37"/>
      <c r="ET130" s="37"/>
      <c r="EU130" s="37"/>
      <c r="EV130" s="37"/>
      <c r="EW130" s="37"/>
      <c r="EX130" s="37"/>
      <c r="EZ130" s="31"/>
      <c r="FJ130" s="36"/>
      <c r="FU130" s="36"/>
    </row>
    <row r="131" spans="3:177" ht="15.75" customHeight="1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5"/>
      <c r="AD131" s="25"/>
      <c r="AN131" s="2"/>
      <c r="AO131" s="2"/>
      <c r="AP131" s="51"/>
      <c r="AV131" s="2"/>
      <c r="AW131" s="2"/>
      <c r="AX131" s="67"/>
      <c r="AY131" s="36"/>
      <c r="AZ131" s="36"/>
      <c r="BA131" s="73"/>
      <c r="BB131" s="34"/>
      <c r="BC131" s="36"/>
      <c r="BD131" s="36"/>
      <c r="BE131" s="36"/>
      <c r="BF131" s="36"/>
      <c r="BG131" s="36"/>
      <c r="BI131" s="36"/>
      <c r="BJ131" s="36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6"/>
      <c r="BX131" s="36"/>
      <c r="BY131" s="36"/>
      <c r="BZ131" s="36"/>
      <c r="CA131" s="36"/>
      <c r="CB131" s="36"/>
      <c r="CC131" s="36"/>
      <c r="CD131" s="36"/>
      <c r="CE131" s="37"/>
      <c r="CF131" s="37"/>
      <c r="CG131" s="37"/>
      <c r="CH131" s="37"/>
      <c r="CI131" s="37"/>
      <c r="CJ131" s="37"/>
      <c r="CK131" s="37"/>
      <c r="CL131" s="37"/>
      <c r="CM131" s="36"/>
      <c r="CN131" s="36"/>
      <c r="CO131" s="36"/>
      <c r="CP131" s="36"/>
      <c r="CQ131" s="36"/>
      <c r="CR131" s="37"/>
      <c r="CS131" s="36"/>
      <c r="CT131" s="37"/>
      <c r="CU131" s="36"/>
      <c r="CV131" s="36"/>
      <c r="CW131" s="36"/>
      <c r="CX131" s="36"/>
      <c r="CY131" s="36"/>
      <c r="CZ131" s="36"/>
      <c r="DA131" s="36"/>
      <c r="DB131" s="36"/>
      <c r="DC131" s="36"/>
      <c r="DD131" s="36"/>
      <c r="DE131" s="36"/>
      <c r="DF131" s="38"/>
      <c r="DG131" s="38"/>
      <c r="DH131" s="49"/>
      <c r="DI131" s="49"/>
      <c r="DJ131" s="38"/>
      <c r="DK131" s="38"/>
      <c r="DL131" s="38"/>
      <c r="DM131" s="38"/>
      <c r="DN131" s="38"/>
      <c r="DO131" s="36"/>
      <c r="DP131" s="36"/>
      <c r="DQ131" s="36"/>
      <c r="DR131" s="36"/>
      <c r="DS131" s="36"/>
      <c r="DT131" s="36"/>
      <c r="DU131" s="37"/>
      <c r="DV131" s="37"/>
      <c r="DW131" s="37"/>
      <c r="DX131" s="36"/>
      <c r="DY131" s="36"/>
      <c r="DZ131" s="36"/>
      <c r="EA131" s="36"/>
      <c r="EB131" s="37"/>
      <c r="EC131" s="37"/>
      <c r="ED131" s="37"/>
      <c r="EE131" s="37"/>
      <c r="EF131" s="37"/>
      <c r="EG131" s="37"/>
      <c r="EH131" s="37"/>
      <c r="EI131" s="37"/>
      <c r="EJ131" s="37"/>
      <c r="EK131" s="37"/>
      <c r="EL131" s="37"/>
      <c r="EM131" s="37"/>
      <c r="EN131" s="37"/>
      <c r="EO131" s="37"/>
      <c r="EP131" s="37"/>
      <c r="EQ131" s="37"/>
      <c r="ER131" s="37"/>
      <c r="ES131" s="37"/>
      <c r="ET131" s="37"/>
      <c r="EU131" s="37"/>
      <c r="EV131" s="37"/>
      <c r="EW131" s="37"/>
      <c r="EX131" s="37"/>
      <c r="EZ131" s="31"/>
      <c r="FJ131" s="36"/>
      <c r="FU131" s="36"/>
    </row>
    <row r="132" spans="3:177" ht="15.75" customHeight="1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5"/>
      <c r="AD132" s="25"/>
      <c r="AN132" s="2"/>
      <c r="AO132" s="2"/>
      <c r="AP132" s="51"/>
      <c r="AV132" s="2"/>
      <c r="AW132" s="2"/>
      <c r="AX132" s="67"/>
      <c r="AY132" s="36"/>
      <c r="AZ132" s="36"/>
      <c r="BA132" s="73"/>
      <c r="BB132" s="34"/>
      <c r="BC132" s="36"/>
      <c r="BD132" s="36"/>
      <c r="BE132" s="36"/>
      <c r="BF132" s="36"/>
      <c r="BG132" s="36"/>
      <c r="BI132" s="36"/>
      <c r="BJ132" s="36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  <c r="BY132" s="36"/>
      <c r="BZ132" s="36"/>
      <c r="CA132" s="36"/>
      <c r="CB132" s="36"/>
      <c r="CC132" s="36"/>
      <c r="CD132" s="36"/>
      <c r="CE132" s="37"/>
      <c r="CF132" s="37"/>
      <c r="CG132" s="37"/>
      <c r="CH132" s="37"/>
      <c r="CI132" s="37"/>
      <c r="CJ132" s="37"/>
      <c r="CK132" s="37"/>
      <c r="CL132" s="37"/>
      <c r="CM132" s="36"/>
      <c r="CN132" s="36"/>
      <c r="CO132" s="36"/>
      <c r="CP132" s="36"/>
      <c r="CQ132" s="36"/>
      <c r="CR132" s="37"/>
      <c r="CS132" s="36"/>
      <c r="CT132" s="37"/>
      <c r="CU132" s="36"/>
      <c r="CV132" s="36"/>
      <c r="CW132" s="36"/>
      <c r="CX132" s="36"/>
      <c r="CY132" s="36"/>
      <c r="CZ132" s="36"/>
      <c r="DA132" s="36"/>
      <c r="DB132" s="36"/>
      <c r="DC132" s="36"/>
      <c r="DD132" s="36"/>
      <c r="DE132" s="36"/>
      <c r="DF132" s="38"/>
      <c r="DG132" s="38"/>
      <c r="DH132" s="49"/>
      <c r="DI132" s="49"/>
      <c r="DJ132" s="38"/>
      <c r="DK132" s="38"/>
      <c r="DL132" s="38"/>
      <c r="DM132" s="38"/>
      <c r="DN132" s="38"/>
      <c r="DO132" s="36"/>
      <c r="DP132" s="36"/>
      <c r="DQ132" s="36"/>
      <c r="DR132" s="36"/>
      <c r="DS132" s="36"/>
      <c r="DT132" s="36"/>
      <c r="DU132" s="37"/>
      <c r="DV132" s="37"/>
      <c r="DW132" s="37"/>
      <c r="DX132" s="36"/>
      <c r="DY132" s="36"/>
      <c r="DZ132" s="36"/>
      <c r="EA132" s="36"/>
      <c r="EB132" s="37"/>
      <c r="EC132" s="37"/>
      <c r="ED132" s="37"/>
      <c r="EE132" s="37"/>
      <c r="EF132" s="37"/>
      <c r="EG132" s="37"/>
      <c r="EH132" s="37"/>
      <c r="EI132" s="37"/>
      <c r="EJ132" s="37"/>
      <c r="EK132" s="37"/>
      <c r="EL132" s="37"/>
      <c r="EM132" s="37"/>
      <c r="EN132" s="37"/>
      <c r="EO132" s="37"/>
      <c r="EP132" s="37"/>
      <c r="EQ132" s="37"/>
      <c r="ER132" s="37"/>
      <c r="ES132" s="37"/>
      <c r="ET132" s="37"/>
      <c r="EU132" s="37"/>
      <c r="EV132" s="37"/>
      <c r="EW132" s="37"/>
      <c r="EX132" s="37"/>
      <c r="EZ132" s="31"/>
      <c r="FJ132" s="36"/>
      <c r="FU132" s="36"/>
    </row>
    <row r="133" spans="3:177" ht="15.75" customHeight="1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5"/>
      <c r="AD133" s="25"/>
      <c r="AN133" s="2"/>
      <c r="AO133" s="2"/>
      <c r="AP133" s="51"/>
      <c r="AV133" s="2"/>
      <c r="AW133" s="2"/>
      <c r="AX133" s="67"/>
      <c r="AY133" s="36"/>
      <c r="AZ133" s="36"/>
      <c r="BA133" s="73"/>
      <c r="BB133" s="34"/>
      <c r="BC133" s="36"/>
      <c r="BD133" s="36"/>
      <c r="BE133" s="36"/>
      <c r="BF133" s="36"/>
      <c r="BG133" s="36"/>
      <c r="BI133" s="36"/>
      <c r="BJ133" s="36"/>
      <c r="BK133" s="36"/>
      <c r="BL133" s="36"/>
      <c r="BM133" s="36"/>
      <c r="BN133" s="36"/>
      <c r="BO133" s="36"/>
      <c r="BP133" s="36"/>
      <c r="BQ133" s="36"/>
      <c r="BR133" s="36"/>
      <c r="BS133" s="36"/>
      <c r="BT133" s="36"/>
      <c r="BU133" s="36"/>
      <c r="BV133" s="36"/>
      <c r="BW133" s="36"/>
      <c r="BX133" s="36"/>
      <c r="BY133" s="36"/>
      <c r="BZ133" s="36"/>
      <c r="CA133" s="36"/>
      <c r="CB133" s="36"/>
      <c r="CC133" s="36"/>
      <c r="CD133" s="36"/>
      <c r="CE133" s="37"/>
      <c r="CF133" s="37"/>
      <c r="CG133" s="37"/>
      <c r="CH133" s="37"/>
      <c r="CI133" s="37"/>
      <c r="CJ133" s="37"/>
      <c r="CK133" s="37"/>
      <c r="CL133" s="37"/>
      <c r="CM133" s="36"/>
      <c r="CN133" s="36"/>
      <c r="CO133" s="36"/>
      <c r="CP133" s="36"/>
      <c r="CQ133" s="36"/>
      <c r="CR133" s="37"/>
      <c r="CS133" s="36"/>
      <c r="CT133" s="37"/>
      <c r="CU133" s="36"/>
      <c r="CV133" s="36"/>
      <c r="CW133" s="36"/>
      <c r="CX133" s="36"/>
      <c r="CY133" s="36"/>
      <c r="CZ133" s="36"/>
      <c r="DA133" s="36"/>
      <c r="DB133" s="36"/>
      <c r="DC133" s="36"/>
      <c r="DD133" s="36"/>
      <c r="DE133" s="36"/>
      <c r="DF133" s="38"/>
      <c r="DG133" s="38"/>
      <c r="DH133" s="49"/>
      <c r="DI133" s="49"/>
      <c r="DJ133" s="38"/>
      <c r="DK133" s="38"/>
      <c r="DL133" s="38"/>
      <c r="DM133" s="38"/>
      <c r="DN133" s="38"/>
      <c r="DO133" s="36"/>
      <c r="DP133" s="36"/>
      <c r="DQ133" s="36"/>
      <c r="DR133" s="36"/>
      <c r="DS133" s="36"/>
      <c r="DT133" s="36"/>
      <c r="DU133" s="37"/>
      <c r="DV133" s="37"/>
      <c r="DW133" s="37"/>
      <c r="DX133" s="36"/>
      <c r="DY133" s="36"/>
      <c r="DZ133" s="36"/>
      <c r="EA133" s="36"/>
      <c r="EB133" s="37"/>
      <c r="EC133" s="37"/>
      <c r="ED133" s="37"/>
      <c r="EE133" s="37"/>
      <c r="EF133" s="37"/>
      <c r="EG133" s="37"/>
      <c r="EH133" s="37"/>
      <c r="EI133" s="37"/>
      <c r="EJ133" s="37"/>
      <c r="EK133" s="37"/>
      <c r="EL133" s="37"/>
      <c r="EM133" s="37"/>
      <c r="EN133" s="37"/>
      <c r="EO133" s="37"/>
      <c r="EP133" s="37"/>
      <c r="EQ133" s="37"/>
      <c r="ER133" s="37"/>
      <c r="ES133" s="37"/>
      <c r="ET133" s="37"/>
      <c r="EU133" s="37"/>
      <c r="EV133" s="37"/>
      <c r="EW133" s="37"/>
      <c r="EX133" s="37"/>
      <c r="EZ133" s="31"/>
      <c r="FJ133" s="36"/>
      <c r="FU133" s="36"/>
    </row>
    <row r="134" spans="3:177" ht="15.75" customHeight="1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5"/>
      <c r="AD134" s="25"/>
      <c r="AN134" s="2"/>
      <c r="AO134" s="2"/>
      <c r="AP134" s="51"/>
      <c r="AV134" s="2"/>
      <c r="AW134" s="2"/>
      <c r="AX134" s="67"/>
      <c r="AY134" s="36"/>
      <c r="AZ134" s="36"/>
      <c r="BA134" s="73"/>
      <c r="BB134" s="34"/>
      <c r="BC134" s="36"/>
      <c r="BD134" s="36"/>
      <c r="BE134" s="36"/>
      <c r="BF134" s="36"/>
      <c r="BG134" s="36"/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7"/>
      <c r="CF134" s="37"/>
      <c r="CG134" s="37"/>
      <c r="CH134" s="37"/>
      <c r="CI134" s="37"/>
      <c r="CJ134" s="37"/>
      <c r="CK134" s="37"/>
      <c r="CL134" s="37"/>
      <c r="CM134" s="36"/>
      <c r="CN134" s="36"/>
      <c r="CO134" s="36"/>
      <c r="CP134" s="36"/>
      <c r="CQ134" s="36"/>
      <c r="CR134" s="37"/>
      <c r="CS134" s="36"/>
      <c r="CT134" s="37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8"/>
      <c r="DG134" s="38"/>
      <c r="DH134" s="49"/>
      <c r="DI134" s="49"/>
      <c r="DJ134" s="38"/>
      <c r="DK134" s="38"/>
      <c r="DL134" s="38"/>
      <c r="DM134" s="38"/>
      <c r="DN134" s="38"/>
      <c r="DO134" s="36"/>
      <c r="DP134" s="36"/>
      <c r="DQ134" s="36"/>
      <c r="DR134" s="36"/>
      <c r="DS134" s="36"/>
      <c r="DT134" s="36"/>
      <c r="DU134" s="37"/>
      <c r="DV134" s="37"/>
      <c r="DW134" s="37"/>
      <c r="DX134" s="36"/>
      <c r="DY134" s="36"/>
      <c r="DZ134" s="36"/>
      <c r="EA134" s="36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Z134" s="31"/>
      <c r="FJ134" s="36"/>
      <c r="FU134" s="36"/>
    </row>
    <row r="135" spans="3:177" ht="15.75" customHeight="1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5"/>
      <c r="AD135" s="25"/>
      <c r="AN135" s="2"/>
      <c r="AO135" s="2"/>
      <c r="AP135" s="51"/>
      <c r="AV135" s="2"/>
      <c r="AW135" s="2"/>
      <c r="AX135" s="67"/>
      <c r="AY135" s="36"/>
      <c r="AZ135" s="36"/>
      <c r="BA135" s="73"/>
      <c r="BB135" s="34"/>
      <c r="BC135" s="36"/>
      <c r="BD135" s="36"/>
      <c r="BE135" s="36"/>
      <c r="BF135" s="36"/>
      <c r="BG135" s="36"/>
      <c r="BI135" s="36"/>
      <c r="BJ135" s="36"/>
      <c r="BK135" s="36"/>
      <c r="BL135" s="36"/>
      <c r="BM135" s="36"/>
      <c r="BN135" s="36"/>
      <c r="BO135" s="36"/>
      <c r="BP135" s="36"/>
      <c r="BQ135" s="36"/>
      <c r="BR135" s="36"/>
      <c r="BS135" s="36"/>
      <c r="BT135" s="36"/>
      <c r="BU135" s="36"/>
      <c r="BV135" s="36"/>
      <c r="BW135" s="36"/>
      <c r="BX135" s="36"/>
      <c r="BY135" s="36"/>
      <c r="BZ135" s="36"/>
      <c r="CA135" s="36"/>
      <c r="CB135" s="36"/>
      <c r="CC135" s="36"/>
      <c r="CD135" s="36"/>
      <c r="CE135" s="37"/>
      <c r="CF135" s="37"/>
      <c r="CG135" s="37"/>
      <c r="CH135" s="37"/>
      <c r="CI135" s="37"/>
      <c r="CJ135" s="37"/>
      <c r="CK135" s="37"/>
      <c r="CL135" s="37"/>
      <c r="CM135" s="36"/>
      <c r="CN135" s="36"/>
      <c r="CO135" s="36"/>
      <c r="CP135" s="36"/>
      <c r="CQ135" s="36"/>
      <c r="CR135" s="37"/>
      <c r="CS135" s="36"/>
      <c r="CT135" s="37"/>
      <c r="CU135" s="36"/>
      <c r="CV135" s="36"/>
      <c r="CW135" s="36"/>
      <c r="CX135" s="36"/>
      <c r="CY135" s="36"/>
      <c r="CZ135" s="36"/>
      <c r="DA135" s="36"/>
      <c r="DB135" s="36"/>
      <c r="DC135" s="36"/>
      <c r="DD135" s="36"/>
      <c r="DE135" s="36"/>
      <c r="DF135" s="38"/>
      <c r="DG135" s="38"/>
      <c r="DH135" s="49"/>
      <c r="DI135" s="49"/>
      <c r="DJ135" s="38"/>
      <c r="DK135" s="38"/>
      <c r="DL135" s="38"/>
      <c r="DM135" s="38"/>
      <c r="DN135" s="38"/>
      <c r="DO135" s="36"/>
      <c r="DP135" s="36"/>
      <c r="DQ135" s="36"/>
      <c r="DR135" s="36"/>
      <c r="DS135" s="36"/>
      <c r="DT135" s="36"/>
      <c r="DU135" s="37"/>
      <c r="DV135" s="37"/>
      <c r="DW135" s="37"/>
      <c r="DX135" s="36"/>
      <c r="DY135" s="36"/>
      <c r="DZ135" s="36"/>
      <c r="EA135" s="36"/>
      <c r="EB135" s="37"/>
      <c r="EC135" s="37"/>
      <c r="ED135" s="37"/>
      <c r="EE135" s="37"/>
      <c r="EF135" s="37"/>
      <c r="EG135" s="37"/>
      <c r="EH135" s="37"/>
      <c r="EI135" s="37"/>
      <c r="EJ135" s="37"/>
      <c r="EK135" s="37"/>
      <c r="EL135" s="37"/>
      <c r="EM135" s="37"/>
      <c r="EN135" s="37"/>
      <c r="EO135" s="37"/>
      <c r="EP135" s="37"/>
      <c r="EQ135" s="37"/>
      <c r="ER135" s="37"/>
      <c r="ES135" s="37"/>
      <c r="ET135" s="37"/>
      <c r="EU135" s="37"/>
      <c r="EV135" s="37"/>
      <c r="EW135" s="37"/>
      <c r="EX135" s="37"/>
      <c r="EZ135" s="31"/>
      <c r="FJ135" s="36"/>
      <c r="FU135" s="36"/>
    </row>
    <row r="136" spans="3:177" ht="15.75" customHeight="1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5"/>
      <c r="AD136" s="25"/>
      <c r="AN136" s="2"/>
      <c r="AO136" s="2"/>
      <c r="AP136" s="51"/>
      <c r="AV136" s="2"/>
      <c r="AW136" s="2"/>
      <c r="AX136" s="67"/>
      <c r="AY136" s="36"/>
      <c r="AZ136" s="36"/>
      <c r="BA136" s="73"/>
      <c r="BB136" s="34"/>
      <c r="BC136" s="36"/>
      <c r="BD136" s="36"/>
      <c r="BE136" s="36"/>
      <c r="BF136" s="36"/>
      <c r="BG136" s="36"/>
      <c r="BI136" s="36"/>
      <c r="BJ136" s="36"/>
      <c r="BK136" s="36"/>
      <c r="BL136" s="36"/>
      <c r="BM136" s="36"/>
      <c r="BN136" s="36"/>
      <c r="BO136" s="36"/>
      <c r="BP136" s="36"/>
      <c r="BQ136" s="36"/>
      <c r="BR136" s="36"/>
      <c r="BS136" s="36"/>
      <c r="BT136" s="36"/>
      <c r="BU136" s="36"/>
      <c r="BV136" s="36"/>
      <c r="BW136" s="36"/>
      <c r="BX136" s="36"/>
      <c r="BY136" s="36"/>
      <c r="BZ136" s="36"/>
      <c r="CA136" s="36"/>
      <c r="CB136" s="36"/>
      <c r="CC136" s="36"/>
      <c r="CD136" s="36"/>
      <c r="CE136" s="37"/>
      <c r="CF136" s="37"/>
      <c r="CG136" s="37"/>
      <c r="CH136" s="37"/>
      <c r="CI136" s="37"/>
      <c r="CJ136" s="37"/>
      <c r="CK136" s="37"/>
      <c r="CL136" s="37"/>
      <c r="CM136" s="36"/>
      <c r="CN136" s="36"/>
      <c r="CO136" s="36"/>
      <c r="CP136" s="36"/>
      <c r="CQ136" s="36"/>
      <c r="CR136" s="37"/>
      <c r="CS136" s="36"/>
      <c r="CT136" s="37"/>
      <c r="CU136" s="36"/>
      <c r="CV136" s="36"/>
      <c r="CW136" s="36"/>
      <c r="CX136" s="36"/>
      <c r="CY136" s="36"/>
      <c r="CZ136" s="36"/>
      <c r="DA136" s="36"/>
      <c r="DB136" s="36"/>
      <c r="DC136" s="36"/>
      <c r="DD136" s="36"/>
      <c r="DE136" s="36"/>
      <c r="DF136" s="38"/>
      <c r="DG136" s="38"/>
      <c r="DH136" s="49"/>
      <c r="DI136" s="49"/>
      <c r="DJ136" s="38"/>
      <c r="DK136" s="38"/>
      <c r="DL136" s="38"/>
      <c r="DM136" s="38"/>
      <c r="DN136" s="38"/>
      <c r="DO136" s="36"/>
      <c r="DP136" s="36"/>
      <c r="DQ136" s="36"/>
      <c r="DR136" s="36"/>
      <c r="DS136" s="36"/>
      <c r="DT136" s="36"/>
      <c r="DU136" s="37"/>
      <c r="DV136" s="37"/>
      <c r="DW136" s="37"/>
      <c r="DX136" s="36"/>
      <c r="DY136" s="36"/>
      <c r="DZ136" s="36"/>
      <c r="EA136" s="36"/>
      <c r="EB136" s="37"/>
      <c r="EC136" s="37"/>
      <c r="ED136" s="37"/>
      <c r="EE136" s="37"/>
      <c r="EF136" s="37"/>
      <c r="EG136" s="37"/>
      <c r="EH136" s="37"/>
      <c r="EI136" s="37"/>
      <c r="EJ136" s="37"/>
      <c r="EK136" s="37"/>
      <c r="EL136" s="37"/>
      <c r="EM136" s="37"/>
      <c r="EN136" s="37"/>
      <c r="EO136" s="37"/>
      <c r="EP136" s="37"/>
      <c r="EQ136" s="37"/>
      <c r="ER136" s="37"/>
      <c r="ES136" s="37"/>
      <c r="ET136" s="37"/>
      <c r="EU136" s="37"/>
      <c r="EV136" s="37"/>
      <c r="EW136" s="37"/>
      <c r="EX136" s="37"/>
      <c r="EZ136" s="31"/>
      <c r="FJ136" s="36"/>
      <c r="FU136" s="36"/>
    </row>
    <row r="137" spans="3:177" ht="15.75" customHeight="1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5"/>
      <c r="AD137" s="25"/>
      <c r="AN137" s="2"/>
      <c r="AO137" s="2"/>
      <c r="AP137" s="51"/>
      <c r="AV137" s="2"/>
      <c r="AW137" s="2"/>
      <c r="AX137" s="67"/>
      <c r="AY137" s="36"/>
      <c r="AZ137" s="36"/>
      <c r="BA137" s="73"/>
      <c r="BB137" s="34"/>
      <c r="BC137" s="36"/>
      <c r="BD137" s="36"/>
      <c r="BE137" s="36"/>
      <c r="BF137" s="36"/>
      <c r="BG137" s="36"/>
      <c r="BI137" s="36"/>
      <c r="BJ137" s="36"/>
      <c r="BK137" s="36"/>
      <c r="BL137" s="36"/>
      <c r="BM137" s="36"/>
      <c r="BN137" s="36"/>
      <c r="BO137" s="36"/>
      <c r="BP137" s="36"/>
      <c r="BQ137" s="36"/>
      <c r="BR137" s="36"/>
      <c r="BS137" s="36"/>
      <c r="BT137" s="36"/>
      <c r="BU137" s="36"/>
      <c r="BV137" s="36"/>
      <c r="BW137" s="36"/>
      <c r="BX137" s="36"/>
      <c r="BY137" s="36"/>
      <c r="BZ137" s="36"/>
      <c r="CA137" s="36"/>
      <c r="CB137" s="36"/>
      <c r="CC137" s="36"/>
      <c r="CD137" s="36"/>
      <c r="CE137" s="37"/>
      <c r="CF137" s="37"/>
      <c r="CG137" s="37"/>
      <c r="CH137" s="37"/>
      <c r="CI137" s="37"/>
      <c r="CJ137" s="37"/>
      <c r="CK137" s="37"/>
      <c r="CL137" s="37"/>
      <c r="CM137" s="36"/>
      <c r="CN137" s="36"/>
      <c r="CO137" s="36"/>
      <c r="CP137" s="36"/>
      <c r="CQ137" s="36"/>
      <c r="CR137" s="37"/>
      <c r="CS137" s="36"/>
      <c r="CT137" s="37"/>
      <c r="CU137" s="36"/>
      <c r="CV137" s="36"/>
      <c r="CW137" s="36"/>
      <c r="CX137" s="36"/>
      <c r="CY137" s="36"/>
      <c r="CZ137" s="36"/>
      <c r="DA137" s="36"/>
      <c r="DB137" s="36"/>
      <c r="DC137" s="36"/>
      <c r="DD137" s="36"/>
      <c r="DE137" s="36"/>
      <c r="DF137" s="38"/>
      <c r="DG137" s="38"/>
      <c r="DH137" s="49"/>
      <c r="DI137" s="49"/>
      <c r="DJ137" s="38"/>
      <c r="DK137" s="38"/>
      <c r="DL137" s="38"/>
      <c r="DM137" s="38"/>
      <c r="DN137" s="38"/>
      <c r="DO137" s="36"/>
      <c r="DP137" s="36"/>
      <c r="DQ137" s="36"/>
      <c r="DR137" s="36"/>
      <c r="DS137" s="36"/>
      <c r="DT137" s="36"/>
      <c r="DU137" s="37"/>
      <c r="DV137" s="37"/>
      <c r="DW137" s="37"/>
      <c r="DX137" s="36"/>
      <c r="DY137" s="36"/>
      <c r="DZ137" s="36"/>
      <c r="EA137" s="36"/>
      <c r="EB137" s="37"/>
      <c r="EC137" s="37"/>
      <c r="ED137" s="37"/>
      <c r="EE137" s="37"/>
      <c r="EF137" s="37"/>
      <c r="EG137" s="37"/>
      <c r="EH137" s="37"/>
      <c r="EI137" s="37"/>
      <c r="EJ137" s="37"/>
      <c r="EK137" s="37"/>
      <c r="EL137" s="37"/>
      <c r="EM137" s="37"/>
      <c r="EN137" s="37"/>
      <c r="EO137" s="37"/>
      <c r="EP137" s="37"/>
      <c r="EQ137" s="37"/>
      <c r="ER137" s="37"/>
      <c r="ES137" s="37"/>
      <c r="ET137" s="37"/>
      <c r="EU137" s="37"/>
      <c r="EV137" s="37"/>
      <c r="EW137" s="37"/>
      <c r="EX137" s="37"/>
      <c r="EZ137" s="31"/>
      <c r="FJ137" s="36"/>
      <c r="FU137" s="36"/>
    </row>
    <row r="138" spans="3:177" ht="15.75" customHeight="1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5"/>
      <c r="AD138" s="25"/>
      <c r="AN138" s="2"/>
      <c r="AO138" s="2"/>
      <c r="AP138" s="51"/>
      <c r="AV138" s="2"/>
      <c r="AW138" s="2"/>
      <c r="AX138" s="67"/>
      <c r="AY138" s="36"/>
      <c r="AZ138" s="36"/>
      <c r="BA138" s="73"/>
      <c r="BB138" s="34"/>
      <c r="BC138" s="36"/>
      <c r="BD138" s="36"/>
      <c r="BE138" s="36"/>
      <c r="BF138" s="36"/>
      <c r="BG138" s="36"/>
      <c r="BI138" s="36"/>
      <c r="BJ138" s="36"/>
      <c r="BK138" s="36"/>
      <c r="BL138" s="36"/>
      <c r="BM138" s="36"/>
      <c r="BN138" s="36"/>
      <c r="BO138" s="36"/>
      <c r="BP138" s="36"/>
      <c r="BQ138" s="36"/>
      <c r="BR138" s="36"/>
      <c r="BS138" s="36"/>
      <c r="BT138" s="36"/>
      <c r="BU138" s="36"/>
      <c r="BV138" s="36"/>
      <c r="BW138" s="36"/>
      <c r="BX138" s="36"/>
      <c r="BY138" s="36"/>
      <c r="BZ138" s="36"/>
      <c r="CA138" s="36"/>
      <c r="CB138" s="36"/>
      <c r="CC138" s="36"/>
      <c r="CD138" s="36"/>
      <c r="CE138" s="37"/>
      <c r="CF138" s="37"/>
      <c r="CG138" s="37"/>
      <c r="CH138" s="37"/>
      <c r="CI138" s="37"/>
      <c r="CJ138" s="37"/>
      <c r="CK138" s="37"/>
      <c r="CL138" s="37"/>
      <c r="CM138" s="36"/>
      <c r="CN138" s="36"/>
      <c r="CO138" s="36"/>
      <c r="CP138" s="36"/>
      <c r="CQ138" s="36"/>
      <c r="CR138" s="37"/>
      <c r="CS138" s="36"/>
      <c r="CT138" s="37"/>
      <c r="CU138" s="36"/>
      <c r="CV138" s="36"/>
      <c r="CW138" s="36"/>
      <c r="CX138" s="36"/>
      <c r="CY138" s="36"/>
      <c r="CZ138" s="36"/>
      <c r="DA138" s="36"/>
      <c r="DB138" s="36"/>
      <c r="DC138" s="36"/>
      <c r="DD138" s="36"/>
      <c r="DE138" s="36"/>
      <c r="DF138" s="38"/>
      <c r="DG138" s="38"/>
      <c r="DH138" s="49"/>
      <c r="DI138" s="49"/>
      <c r="DJ138" s="38"/>
      <c r="DK138" s="38"/>
      <c r="DL138" s="38"/>
      <c r="DM138" s="38"/>
      <c r="DN138" s="38"/>
      <c r="DO138" s="36"/>
      <c r="DP138" s="36"/>
      <c r="DQ138" s="36"/>
      <c r="DR138" s="36"/>
      <c r="DS138" s="36"/>
      <c r="DT138" s="36"/>
      <c r="DU138" s="37"/>
      <c r="DV138" s="37"/>
      <c r="DW138" s="37"/>
      <c r="DX138" s="36"/>
      <c r="DY138" s="36"/>
      <c r="DZ138" s="36"/>
      <c r="EA138" s="36"/>
      <c r="EB138" s="37"/>
      <c r="EC138" s="37"/>
      <c r="ED138" s="37"/>
      <c r="EE138" s="37"/>
      <c r="EF138" s="37"/>
      <c r="EG138" s="37"/>
      <c r="EH138" s="37"/>
      <c r="EI138" s="37"/>
      <c r="EJ138" s="37"/>
      <c r="EK138" s="37"/>
      <c r="EL138" s="37"/>
      <c r="EM138" s="37"/>
      <c r="EN138" s="37"/>
      <c r="EO138" s="37"/>
      <c r="EP138" s="37"/>
      <c r="EQ138" s="37"/>
      <c r="ER138" s="37"/>
      <c r="ES138" s="37"/>
      <c r="ET138" s="37"/>
      <c r="EU138" s="37"/>
      <c r="EV138" s="37"/>
      <c r="EW138" s="37"/>
      <c r="EX138" s="37"/>
      <c r="EZ138" s="31"/>
      <c r="FJ138" s="36"/>
      <c r="FU138" s="36"/>
    </row>
    <row r="139" spans="3:177" ht="15.75" customHeight="1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5"/>
      <c r="AD139" s="25"/>
      <c r="AN139" s="2"/>
      <c r="AO139" s="2"/>
      <c r="AP139" s="51"/>
      <c r="AV139" s="2"/>
      <c r="AW139" s="2"/>
      <c r="AX139" s="67"/>
      <c r="AY139" s="36"/>
      <c r="AZ139" s="36"/>
      <c r="BA139" s="73"/>
      <c r="BB139" s="34"/>
      <c r="BC139" s="36"/>
      <c r="BD139" s="36"/>
      <c r="BE139" s="36"/>
      <c r="BF139" s="36"/>
      <c r="BG139" s="36"/>
      <c r="BI139" s="36"/>
      <c r="BJ139" s="36"/>
      <c r="BK139" s="36"/>
      <c r="BL139" s="36"/>
      <c r="BM139" s="36"/>
      <c r="BN139" s="36"/>
      <c r="BO139" s="36"/>
      <c r="BP139" s="36"/>
      <c r="BQ139" s="36"/>
      <c r="BR139" s="36"/>
      <c r="BS139" s="36"/>
      <c r="BT139" s="36"/>
      <c r="BU139" s="36"/>
      <c r="BV139" s="36"/>
      <c r="BW139" s="36"/>
      <c r="BX139" s="36"/>
      <c r="BY139" s="36"/>
      <c r="BZ139" s="36"/>
      <c r="CA139" s="36"/>
      <c r="CB139" s="36"/>
      <c r="CC139" s="36"/>
      <c r="CD139" s="36"/>
      <c r="CE139" s="37"/>
      <c r="CF139" s="37"/>
      <c r="CG139" s="37"/>
      <c r="CH139" s="37"/>
      <c r="CI139" s="37"/>
      <c r="CJ139" s="37"/>
      <c r="CK139" s="37"/>
      <c r="CL139" s="37"/>
      <c r="CM139" s="36"/>
      <c r="CN139" s="36"/>
      <c r="CO139" s="36"/>
      <c r="CP139" s="36"/>
      <c r="CQ139" s="36"/>
      <c r="CR139" s="37"/>
      <c r="CS139" s="36"/>
      <c r="CT139" s="37"/>
      <c r="CU139" s="36"/>
      <c r="CV139" s="36"/>
      <c r="CW139" s="36"/>
      <c r="CX139" s="36"/>
      <c r="CY139" s="36"/>
      <c r="CZ139" s="36"/>
      <c r="DA139" s="36"/>
      <c r="DB139" s="36"/>
      <c r="DC139" s="36"/>
      <c r="DD139" s="36"/>
      <c r="DE139" s="36"/>
      <c r="DF139" s="38"/>
      <c r="DG139" s="38"/>
      <c r="DH139" s="49"/>
      <c r="DI139" s="49"/>
      <c r="DJ139" s="38"/>
      <c r="DK139" s="38"/>
      <c r="DL139" s="38"/>
      <c r="DM139" s="38"/>
      <c r="DN139" s="38"/>
      <c r="DO139" s="36"/>
      <c r="DP139" s="36"/>
      <c r="DQ139" s="36"/>
      <c r="DR139" s="36"/>
      <c r="DS139" s="36"/>
      <c r="DT139" s="36"/>
      <c r="DU139" s="37"/>
      <c r="DV139" s="37"/>
      <c r="DW139" s="37"/>
      <c r="DX139" s="36"/>
      <c r="DY139" s="36"/>
      <c r="DZ139" s="36"/>
      <c r="EA139" s="36"/>
      <c r="EB139" s="37"/>
      <c r="EC139" s="37"/>
      <c r="ED139" s="37"/>
      <c r="EE139" s="37"/>
      <c r="EF139" s="37"/>
      <c r="EG139" s="37"/>
      <c r="EH139" s="37"/>
      <c r="EI139" s="37"/>
      <c r="EJ139" s="37"/>
      <c r="EK139" s="37"/>
      <c r="EL139" s="37"/>
      <c r="EM139" s="37"/>
      <c r="EN139" s="37"/>
      <c r="EO139" s="37"/>
      <c r="EP139" s="37"/>
      <c r="EQ139" s="37"/>
      <c r="ER139" s="37"/>
      <c r="ES139" s="37"/>
      <c r="ET139" s="37"/>
      <c r="EU139" s="37"/>
      <c r="EV139" s="37"/>
      <c r="EW139" s="37"/>
      <c r="EX139" s="37"/>
      <c r="EZ139" s="31"/>
      <c r="FJ139" s="36"/>
      <c r="FU139" s="36"/>
    </row>
    <row r="140" spans="3:177" ht="15.75" customHeight="1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5"/>
      <c r="AD140" s="25"/>
      <c r="AN140" s="2"/>
      <c r="AO140" s="2"/>
      <c r="AP140" s="51"/>
      <c r="AV140" s="2"/>
      <c r="AW140" s="2"/>
      <c r="AX140" s="67"/>
      <c r="AY140" s="36"/>
      <c r="AZ140" s="36"/>
      <c r="BA140" s="73"/>
      <c r="BB140" s="34"/>
      <c r="BC140" s="36"/>
      <c r="BD140" s="36"/>
      <c r="BE140" s="36"/>
      <c r="BF140" s="36"/>
      <c r="BG140" s="36"/>
      <c r="BI140" s="36"/>
      <c r="BJ140" s="36"/>
      <c r="BK140" s="36"/>
      <c r="BL140" s="36"/>
      <c r="BM140" s="36"/>
      <c r="BN140" s="36"/>
      <c r="BO140" s="36"/>
      <c r="BP140" s="36"/>
      <c r="BQ140" s="36"/>
      <c r="BR140" s="36"/>
      <c r="BS140" s="36"/>
      <c r="BT140" s="36"/>
      <c r="BU140" s="36"/>
      <c r="BV140" s="36"/>
      <c r="BW140" s="36"/>
      <c r="BX140" s="36"/>
      <c r="BY140" s="36"/>
      <c r="BZ140" s="36"/>
      <c r="CA140" s="36"/>
      <c r="CB140" s="36"/>
      <c r="CC140" s="36"/>
      <c r="CD140" s="36"/>
      <c r="CE140" s="37"/>
      <c r="CF140" s="37"/>
      <c r="CG140" s="37"/>
      <c r="CH140" s="37"/>
      <c r="CI140" s="37"/>
      <c r="CJ140" s="37"/>
      <c r="CK140" s="37"/>
      <c r="CL140" s="37"/>
      <c r="CM140" s="36"/>
      <c r="CN140" s="36"/>
      <c r="CO140" s="36"/>
      <c r="CP140" s="36"/>
      <c r="CQ140" s="36"/>
      <c r="CR140" s="37"/>
      <c r="CS140" s="36"/>
      <c r="CT140" s="37"/>
      <c r="CU140" s="36"/>
      <c r="CV140" s="36"/>
      <c r="CW140" s="36"/>
      <c r="CX140" s="36"/>
      <c r="CY140" s="36"/>
      <c r="CZ140" s="36"/>
      <c r="DA140" s="36"/>
      <c r="DB140" s="36"/>
      <c r="DC140" s="36"/>
      <c r="DD140" s="36"/>
      <c r="DE140" s="36"/>
      <c r="DF140" s="38"/>
      <c r="DG140" s="38"/>
      <c r="DH140" s="49"/>
      <c r="DI140" s="49"/>
      <c r="DJ140" s="38"/>
      <c r="DK140" s="38"/>
      <c r="DL140" s="38"/>
      <c r="DM140" s="38"/>
      <c r="DN140" s="38"/>
      <c r="DO140" s="36"/>
      <c r="DP140" s="36"/>
      <c r="DQ140" s="36"/>
      <c r="DR140" s="36"/>
      <c r="DS140" s="36"/>
      <c r="DT140" s="36"/>
      <c r="DU140" s="37"/>
      <c r="DV140" s="37"/>
      <c r="DW140" s="37"/>
      <c r="DX140" s="36"/>
      <c r="DY140" s="36"/>
      <c r="DZ140" s="36"/>
      <c r="EA140" s="36"/>
      <c r="EB140" s="37"/>
      <c r="EC140" s="37"/>
      <c r="ED140" s="37"/>
      <c r="EE140" s="37"/>
      <c r="EF140" s="37"/>
      <c r="EG140" s="37"/>
      <c r="EH140" s="37"/>
      <c r="EI140" s="37"/>
      <c r="EJ140" s="37"/>
      <c r="EK140" s="37"/>
      <c r="EL140" s="37"/>
      <c r="EM140" s="37"/>
      <c r="EN140" s="37"/>
      <c r="EO140" s="37"/>
      <c r="EP140" s="37"/>
      <c r="EQ140" s="37"/>
      <c r="ER140" s="37"/>
      <c r="ES140" s="37"/>
      <c r="ET140" s="37"/>
      <c r="EU140" s="37"/>
      <c r="EV140" s="37"/>
      <c r="EW140" s="37"/>
      <c r="EX140" s="37"/>
      <c r="EZ140" s="31"/>
      <c r="FJ140" s="36"/>
      <c r="FU140" s="36"/>
    </row>
    <row r="141" spans="3:177" ht="15.75" customHeight="1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5"/>
      <c r="AD141" s="25"/>
      <c r="AN141" s="2"/>
      <c r="AO141" s="2"/>
      <c r="AP141" s="51"/>
      <c r="AV141" s="2"/>
      <c r="AW141" s="2"/>
      <c r="AX141" s="67"/>
      <c r="AY141" s="36"/>
      <c r="AZ141" s="36"/>
      <c r="BA141" s="73"/>
      <c r="BB141" s="34"/>
      <c r="BC141" s="36"/>
      <c r="BD141" s="36"/>
      <c r="BE141" s="36"/>
      <c r="BF141" s="36"/>
      <c r="BG141" s="36"/>
      <c r="BI141" s="36"/>
      <c r="BJ141" s="36"/>
      <c r="BK141" s="36"/>
      <c r="BL141" s="36"/>
      <c r="BM141" s="36"/>
      <c r="BN141" s="36"/>
      <c r="BO141" s="36"/>
      <c r="BP141" s="36"/>
      <c r="BQ141" s="36"/>
      <c r="BR141" s="36"/>
      <c r="BS141" s="36"/>
      <c r="BT141" s="36"/>
      <c r="BU141" s="36"/>
      <c r="BV141" s="36"/>
      <c r="BW141" s="36"/>
      <c r="BX141" s="36"/>
      <c r="BY141" s="36"/>
      <c r="BZ141" s="36"/>
      <c r="CA141" s="36"/>
      <c r="CB141" s="36"/>
      <c r="CC141" s="36"/>
      <c r="CD141" s="36"/>
      <c r="CE141" s="37"/>
      <c r="CF141" s="37"/>
      <c r="CG141" s="37"/>
      <c r="CH141" s="37"/>
      <c r="CI141" s="37"/>
      <c r="CJ141" s="37"/>
      <c r="CK141" s="37"/>
      <c r="CL141" s="37"/>
      <c r="CM141" s="36"/>
      <c r="CN141" s="36"/>
      <c r="CO141" s="36"/>
      <c r="CP141" s="36"/>
      <c r="CQ141" s="36"/>
      <c r="CR141" s="37"/>
      <c r="CS141" s="36"/>
      <c r="CT141" s="37"/>
      <c r="CU141" s="36"/>
      <c r="CV141" s="36"/>
      <c r="CW141" s="36"/>
      <c r="CX141" s="36"/>
      <c r="CY141" s="36"/>
      <c r="CZ141" s="36"/>
      <c r="DA141" s="36"/>
      <c r="DB141" s="36"/>
      <c r="DC141" s="36"/>
      <c r="DD141" s="36"/>
      <c r="DE141" s="36"/>
      <c r="DF141" s="38"/>
      <c r="DG141" s="38"/>
      <c r="DH141" s="49"/>
      <c r="DI141" s="49"/>
      <c r="DJ141" s="38"/>
      <c r="DK141" s="38"/>
      <c r="DL141" s="38"/>
      <c r="DM141" s="38"/>
      <c r="DN141" s="38"/>
      <c r="DO141" s="36"/>
      <c r="DP141" s="36"/>
      <c r="DQ141" s="36"/>
      <c r="DR141" s="36"/>
      <c r="DS141" s="36"/>
      <c r="DT141" s="36"/>
      <c r="DU141" s="37"/>
      <c r="DV141" s="37"/>
      <c r="DW141" s="37"/>
      <c r="DX141" s="36"/>
      <c r="DY141" s="36"/>
      <c r="DZ141" s="36"/>
      <c r="EA141" s="36"/>
      <c r="EB141" s="37"/>
      <c r="EC141" s="37"/>
      <c r="ED141" s="37"/>
      <c r="EE141" s="37"/>
      <c r="EF141" s="37"/>
      <c r="EG141" s="37"/>
      <c r="EH141" s="37"/>
      <c r="EI141" s="37"/>
      <c r="EJ141" s="37"/>
      <c r="EK141" s="37"/>
      <c r="EL141" s="37"/>
      <c r="EM141" s="37"/>
      <c r="EN141" s="37"/>
      <c r="EO141" s="37"/>
      <c r="EP141" s="37"/>
      <c r="EQ141" s="37"/>
      <c r="ER141" s="37"/>
      <c r="ES141" s="37"/>
      <c r="ET141" s="37"/>
      <c r="EU141" s="37"/>
      <c r="EV141" s="37"/>
      <c r="EW141" s="37"/>
      <c r="EX141" s="37"/>
      <c r="EZ141" s="31"/>
      <c r="FJ141" s="36"/>
      <c r="FU141" s="36"/>
    </row>
    <row r="142" spans="3:177" ht="15.75" customHeight="1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5"/>
      <c r="AD142" s="25"/>
      <c r="AN142" s="2"/>
      <c r="AO142" s="2"/>
      <c r="AP142" s="51"/>
      <c r="AV142" s="2"/>
      <c r="AW142" s="2"/>
      <c r="AX142" s="67"/>
      <c r="AY142" s="36"/>
      <c r="AZ142" s="36"/>
      <c r="BA142" s="73"/>
      <c r="BB142" s="34"/>
      <c r="BC142" s="36"/>
      <c r="BD142" s="36"/>
      <c r="BE142" s="36"/>
      <c r="BF142" s="36"/>
      <c r="BG142" s="36"/>
      <c r="BI142" s="36"/>
      <c r="BJ142" s="36"/>
      <c r="BK142" s="36"/>
      <c r="BL142" s="36"/>
      <c r="BM142" s="36"/>
      <c r="BN142" s="36"/>
      <c r="BO142" s="36"/>
      <c r="BP142" s="36"/>
      <c r="BQ142" s="36"/>
      <c r="BR142" s="36"/>
      <c r="BS142" s="36"/>
      <c r="BT142" s="36"/>
      <c r="BU142" s="36"/>
      <c r="BV142" s="36"/>
      <c r="BW142" s="36"/>
      <c r="BX142" s="36"/>
      <c r="BY142" s="36"/>
      <c r="BZ142" s="36"/>
      <c r="CA142" s="36"/>
      <c r="CB142" s="36"/>
      <c r="CC142" s="36"/>
      <c r="CD142" s="36"/>
      <c r="CE142" s="37"/>
      <c r="CF142" s="37"/>
      <c r="CG142" s="37"/>
      <c r="CH142" s="37"/>
      <c r="CI142" s="37"/>
      <c r="CJ142" s="37"/>
      <c r="CK142" s="37"/>
      <c r="CL142" s="37"/>
      <c r="CM142" s="36"/>
      <c r="CN142" s="36"/>
      <c r="CO142" s="36"/>
      <c r="CP142" s="36"/>
      <c r="CQ142" s="36"/>
      <c r="CR142" s="37"/>
      <c r="CS142" s="36"/>
      <c r="CT142" s="37"/>
      <c r="CU142" s="36"/>
      <c r="CV142" s="36"/>
      <c r="CW142" s="36"/>
      <c r="CX142" s="36"/>
      <c r="CY142" s="36"/>
      <c r="CZ142" s="36"/>
      <c r="DA142" s="36"/>
      <c r="DB142" s="36"/>
      <c r="DC142" s="36"/>
      <c r="DD142" s="36"/>
      <c r="DE142" s="36"/>
      <c r="DF142" s="38"/>
      <c r="DG142" s="38"/>
      <c r="DH142" s="49"/>
      <c r="DI142" s="49"/>
      <c r="DJ142" s="38"/>
      <c r="DK142" s="38"/>
      <c r="DL142" s="38"/>
      <c r="DM142" s="38"/>
      <c r="DN142" s="38"/>
      <c r="DO142" s="36"/>
      <c r="DP142" s="36"/>
      <c r="DQ142" s="36"/>
      <c r="DR142" s="36"/>
      <c r="DS142" s="36"/>
      <c r="DT142" s="36"/>
      <c r="DU142" s="37"/>
      <c r="DV142" s="37"/>
      <c r="DW142" s="37"/>
      <c r="DX142" s="36"/>
      <c r="DY142" s="36"/>
      <c r="DZ142" s="36"/>
      <c r="EA142" s="36"/>
      <c r="EB142" s="37"/>
      <c r="EC142" s="37"/>
      <c r="ED142" s="37"/>
      <c r="EE142" s="37"/>
      <c r="EF142" s="37"/>
      <c r="EG142" s="37"/>
      <c r="EH142" s="37"/>
      <c r="EI142" s="37"/>
      <c r="EJ142" s="37"/>
      <c r="EK142" s="37"/>
      <c r="EL142" s="37"/>
      <c r="EM142" s="37"/>
      <c r="EN142" s="37"/>
      <c r="EO142" s="37"/>
      <c r="EP142" s="37"/>
      <c r="EQ142" s="37"/>
      <c r="ER142" s="37"/>
      <c r="ES142" s="37"/>
      <c r="ET142" s="37"/>
      <c r="EU142" s="37"/>
      <c r="EV142" s="37"/>
      <c r="EW142" s="37"/>
      <c r="EX142" s="37"/>
      <c r="EZ142" s="31"/>
      <c r="FJ142" s="36"/>
      <c r="FU142" s="36"/>
    </row>
    <row r="143" spans="3:177" ht="15.75" customHeight="1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5"/>
      <c r="AD143" s="25"/>
      <c r="AN143" s="2"/>
      <c r="AO143" s="2"/>
      <c r="AP143" s="51"/>
      <c r="AV143" s="2"/>
      <c r="AW143" s="2"/>
      <c r="AX143" s="67"/>
      <c r="AY143" s="36"/>
      <c r="AZ143" s="36"/>
      <c r="BA143" s="73"/>
      <c r="BB143" s="34"/>
      <c r="BC143" s="36"/>
      <c r="BD143" s="36"/>
      <c r="BE143" s="36"/>
      <c r="BF143" s="36"/>
      <c r="BG143" s="36"/>
      <c r="BI143" s="36"/>
      <c r="BJ143" s="36"/>
      <c r="BK143" s="36"/>
      <c r="BL143" s="36"/>
      <c r="BM143" s="36"/>
      <c r="BN143" s="36"/>
      <c r="BO143" s="36"/>
      <c r="BP143" s="36"/>
      <c r="BQ143" s="36"/>
      <c r="BR143" s="36"/>
      <c r="BS143" s="36"/>
      <c r="BT143" s="36"/>
      <c r="BU143" s="36"/>
      <c r="BV143" s="36"/>
      <c r="BW143" s="36"/>
      <c r="BX143" s="36"/>
      <c r="BY143" s="36"/>
      <c r="BZ143" s="36"/>
      <c r="CA143" s="36"/>
      <c r="CB143" s="36"/>
      <c r="CC143" s="36"/>
      <c r="CD143" s="36"/>
      <c r="CE143" s="37"/>
      <c r="CF143" s="37"/>
      <c r="CG143" s="37"/>
      <c r="CH143" s="37"/>
      <c r="CI143" s="37"/>
      <c r="CJ143" s="37"/>
      <c r="CK143" s="37"/>
      <c r="CL143" s="37"/>
      <c r="CM143" s="36"/>
      <c r="CN143" s="36"/>
      <c r="CO143" s="36"/>
      <c r="CP143" s="36"/>
      <c r="CQ143" s="36"/>
      <c r="CR143" s="37"/>
      <c r="CS143" s="36"/>
      <c r="CT143" s="37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8"/>
      <c r="DG143" s="38"/>
      <c r="DH143" s="49"/>
      <c r="DI143" s="49"/>
      <c r="DJ143" s="38"/>
      <c r="DK143" s="38"/>
      <c r="DL143" s="38"/>
      <c r="DM143" s="38"/>
      <c r="DN143" s="38"/>
      <c r="DO143" s="36"/>
      <c r="DP143" s="36"/>
      <c r="DQ143" s="36"/>
      <c r="DR143" s="36"/>
      <c r="DS143" s="36"/>
      <c r="DT143" s="36"/>
      <c r="DU143" s="37"/>
      <c r="DV143" s="37"/>
      <c r="DW143" s="37"/>
      <c r="DX143" s="36"/>
      <c r="DY143" s="36"/>
      <c r="DZ143" s="36"/>
      <c r="EA143" s="36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Z143" s="31"/>
      <c r="FJ143" s="36"/>
      <c r="FU143" s="36"/>
    </row>
    <row r="144" spans="3:177" ht="15.75" customHeight="1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5"/>
      <c r="AD144" s="25"/>
      <c r="AN144" s="2"/>
      <c r="AO144" s="2"/>
      <c r="AP144" s="51"/>
      <c r="AV144" s="2"/>
      <c r="AW144" s="2"/>
      <c r="AX144" s="67"/>
      <c r="AY144" s="36"/>
      <c r="AZ144" s="36"/>
      <c r="BA144" s="73"/>
      <c r="BB144" s="34"/>
      <c r="BC144" s="36"/>
      <c r="BD144" s="36"/>
      <c r="BE144" s="36"/>
      <c r="BF144" s="36"/>
      <c r="BG144" s="36"/>
      <c r="BI144" s="36"/>
      <c r="BJ144" s="36"/>
      <c r="BK144" s="36"/>
      <c r="BL144" s="36"/>
      <c r="BM144" s="36"/>
      <c r="BN144" s="36"/>
      <c r="BO144" s="36"/>
      <c r="BP144" s="36"/>
      <c r="BQ144" s="36"/>
      <c r="BR144" s="36"/>
      <c r="BS144" s="36"/>
      <c r="BT144" s="36"/>
      <c r="BU144" s="36"/>
      <c r="BV144" s="36"/>
      <c r="BW144" s="36"/>
      <c r="BX144" s="36"/>
      <c r="BY144" s="36"/>
      <c r="BZ144" s="36"/>
      <c r="CA144" s="36"/>
      <c r="CB144" s="36"/>
      <c r="CC144" s="36"/>
      <c r="CD144" s="36"/>
      <c r="CE144" s="37"/>
      <c r="CF144" s="37"/>
      <c r="CG144" s="37"/>
      <c r="CH144" s="37"/>
      <c r="CI144" s="37"/>
      <c r="CJ144" s="37"/>
      <c r="CK144" s="37"/>
      <c r="CL144" s="37"/>
      <c r="CM144" s="36"/>
      <c r="CN144" s="36"/>
      <c r="CO144" s="36"/>
      <c r="CP144" s="36"/>
      <c r="CQ144" s="36"/>
      <c r="CR144" s="37"/>
      <c r="CS144" s="36"/>
      <c r="CT144" s="37"/>
      <c r="CU144" s="36"/>
      <c r="CV144" s="36"/>
      <c r="CW144" s="36"/>
      <c r="CX144" s="36"/>
      <c r="CY144" s="36"/>
      <c r="CZ144" s="36"/>
      <c r="DA144" s="36"/>
      <c r="DB144" s="36"/>
      <c r="DC144" s="36"/>
      <c r="DD144" s="36"/>
      <c r="DE144" s="36"/>
      <c r="DF144" s="38"/>
      <c r="DG144" s="38"/>
      <c r="DH144" s="49"/>
      <c r="DI144" s="49"/>
      <c r="DJ144" s="38"/>
      <c r="DK144" s="38"/>
      <c r="DL144" s="38"/>
      <c r="DM144" s="38"/>
      <c r="DN144" s="38"/>
      <c r="DO144" s="36"/>
      <c r="DP144" s="36"/>
      <c r="DQ144" s="36"/>
      <c r="DR144" s="36"/>
      <c r="DS144" s="36"/>
      <c r="DT144" s="36"/>
      <c r="DU144" s="37"/>
      <c r="DV144" s="37"/>
      <c r="DW144" s="37"/>
      <c r="DX144" s="36"/>
      <c r="DY144" s="36"/>
      <c r="DZ144" s="36"/>
      <c r="EA144" s="36"/>
      <c r="EB144" s="37"/>
      <c r="EC144" s="37"/>
      <c r="ED144" s="37"/>
      <c r="EE144" s="37"/>
      <c r="EF144" s="37"/>
      <c r="EG144" s="37"/>
      <c r="EH144" s="37"/>
      <c r="EI144" s="37"/>
      <c r="EJ144" s="37"/>
      <c r="EK144" s="37"/>
      <c r="EL144" s="37"/>
      <c r="EM144" s="37"/>
      <c r="EN144" s="37"/>
      <c r="EO144" s="37"/>
      <c r="EP144" s="37"/>
      <c r="EQ144" s="37"/>
      <c r="ER144" s="37"/>
      <c r="ES144" s="37"/>
      <c r="ET144" s="37"/>
      <c r="EU144" s="37"/>
      <c r="EV144" s="37"/>
      <c r="EW144" s="37"/>
      <c r="EX144" s="37"/>
      <c r="EZ144" s="31"/>
      <c r="FJ144" s="36"/>
      <c r="FU144" s="36"/>
    </row>
    <row r="145" spans="3:177" ht="15.75" customHeight="1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5"/>
      <c r="AD145" s="25"/>
      <c r="AN145" s="2"/>
      <c r="AO145" s="2"/>
      <c r="AP145" s="51"/>
      <c r="AV145" s="2"/>
      <c r="AW145" s="2"/>
      <c r="AX145" s="67"/>
      <c r="AY145" s="36"/>
      <c r="AZ145" s="36"/>
      <c r="BA145" s="73"/>
      <c r="BB145" s="34"/>
      <c r="BC145" s="36"/>
      <c r="BD145" s="36"/>
      <c r="BE145" s="36"/>
      <c r="BF145" s="36"/>
      <c r="BG145" s="36"/>
      <c r="BI145" s="36"/>
      <c r="BJ145" s="36"/>
      <c r="BK145" s="36"/>
      <c r="BL145" s="36"/>
      <c r="BM145" s="36"/>
      <c r="BN145" s="36"/>
      <c r="BO145" s="36"/>
      <c r="BP145" s="36"/>
      <c r="BQ145" s="36"/>
      <c r="BR145" s="36"/>
      <c r="BS145" s="36"/>
      <c r="BT145" s="36"/>
      <c r="BU145" s="36"/>
      <c r="BV145" s="36"/>
      <c r="BW145" s="36"/>
      <c r="BX145" s="36"/>
      <c r="BY145" s="36"/>
      <c r="BZ145" s="36"/>
      <c r="CA145" s="36"/>
      <c r="CB145" s="36"/>
      <c r="CC145" s="36"/>
      <c r="CD145" s="36"/>
      <c r="CE145" s="37"/>
      <c r="CF145" s="37"/>
      <c r="CG145" s="37"/>
      <c r="CH145" s="37"/>
      <c r="CI145" s="37"/>
      <c r="CJ145" s="37"/>
      <c r="CK145" s="37"/>
      <c r="CL145" s="37"/>
      <c r="CM145" s="36"/>
      <c r="CN145" s="36"/>
      <c r="CO145" s="36"/>
      <c r="CP145" s="36"/>
      <c r="CQ145" s="36"/>
      <c r="CR145" s="37"/>
      <c r="CS145" s="36"/>
      <c r="CT145" s="37"/>
      <c r="CU145" s="36"/>
      <c r="CV145" s="36"/>
      <c r="CW145" s="36"/>
      <c r="CX145" s="36"/>
      <c r="CY145" s="36"/>
      <c r="CZ145" s="36"/>
      <c r="DA145" s="36"/>
      <c r="DB145" s="36"/>
      <c r="DC145" s="36"/>
      <c r="DD145" s="36"/>
      <c r="DE145" s="36"/>
      <c r="DF145" s="38"/>
      <c r="DG145" s="38"/>
      <c r="DH145" s="49"/>
      <c r="DI145" s="49"/>
      <c r="DJ145" s="38"/>
      <c r="DK145" s="38"/>
      <c r="DL145" s="38"/>
      <c r="DM145" s="38"/>
      <c r="DN145" s="38"/>
      <c r="DO145" s="36"/>
      <c r="DP145" s="36"/>
      <c r="DQ145" s="36"/>
      <c r="DR145" s="36"/>
      <c r="DS145" s="36"/>
      <c r="DT145" s="36"/>
      <c r="DU145" s="37"/>
      <c r="DV145" s="37"/>
      <c r="DW145" s="37"/>
      <c r="DX145" s="36"/>
      <c r="DY145" s="36"/>
      <c r="DZ145" s="36"/>
      <c r="EA145" s="36"/>
      <c r="EB145" s="37"/>
      <c r="EC145" s="37"/>
      <c r="ED145" s="37"/>
      <c r="EE145" s="37"/>
      <c r="EF145" s="37"/>
      <c r="EG145" s="37"/>
      <c r="EH145" s="37"/>
      <c r="EI145" s="37"/>
      <c r="EJ145" s="37"/>
      <c r="EK145" s="37"/>
      <c r="EL145" s="37"/>
      <c r="EM145" s="37"/>
      <c r="EN145" s="37"/>
      <c r="EO145" s="37"/>
      <c r="EP145" s="37"/>
      <c r="EQ145" s="37"/>
      <c r="ER145" s="37"/>
      <c r="ES145" s="37"/>
      <c r="ET145" s="37"/>
      <c r="EU145" s="37"/>
      <c r="EV145" s="37"/>
      <c r="EW145" s="37"/>
      <c r="EX145" s="37"/>
      <c r="EZ145" s="31"/>
      <c r="FJ145" s="36"/>
      <c r="FU145" s="36"/>
    </row>
    <row r="146" spans="3:177" ht="15.75" customHeight="1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5"/>
      <c r="AD146" s="25"/>
      <c r="AN146" s="2"/>
      <c r="AO146" s="2"/>
      <c r="AP146" s="51"/>
      <c r="AV146" s="2"/>
      <c r="AW146" s="2"/>
      <c r="AX146" s="67"/>
      <c r="AY146" s="36"/>
      <c r="AZ146" s="36"/>
      <c r="BA146" s="73"/>
      <c r="BB146" s="34"/>
      <c r="BC146" s="36"/>
      <c r="BD146" s="36"/>
      <c r="BE146" s="36"/>
      <c r="BF146" s="36"/>
      <c r="BG146" s="36"/>
      <c r="BI146" s="36"/>
      <c r="BJ146" s="36"/>
      <c r="BK146" s="36"/>
      <c r="BL146" s="36"/>
      <c r="BM146" s="36"/>
      <c r="BN146" s="36"/>
      <c r="BO146" s="36"/>
      <c r="BP146" s="36"/>
      <c r="BQ146" s="36"/>
      <c r="BR146" s="36"/>
      <c r="BS146" s="36"/>
      <c r="BT146" s="36"/>
      <c r="BU146" s="36"/>
      <c r="BV146" s="36"/>
      <c r="BW146" s="36"/>
      <c r="BX146" s="36"/>
      <c r="BY146" s="36"/>
      <c r="BZ146" s="36"/>
      <c r="CA146" s="36"/>
      <c r="CB146" s="36"/>
      <c r="CC146" s="36"/>
      <c r="CD146" s="36"/>
      <c r="CE146" s="37"/>
      <c r="CF146" s="37"/>
      <c r="CG146" s="37"/>
      <c r="CH146" s="37"/>
      <c r="CI146" s="37"/>
      <c r="CJ146" s="37"/>
      <c r="CK146" s="37"/>
      <c r="CL146" s="37"/>
      <c r="CM146" s="36"/>
      <c r="CN146" s="36"/>
      <c r="CO146" s="36"/>
      <c r="CP146" s="36"/>
      <c r="CQ146" s="36"/>
      <c r="CR146" s="37"/>
      <c r="CS146" s="36"/>
      <c r="CT146" s="37"/>
      <c r="CU146" s="36"/>
      <c r="CV146" s="36"/>
      <c r="CW146" s="36"/>
      <c r="CX146" s="36"/>
      <c r="CY146" s="36"/>
      <c r="CZ146" s="36"/>
      <c r="DA146" s="36"/>
      <c r="DB146" s="36"/>
      <c r="DC146" s="36"/>
      <c r="DD146" s="36"/>
      <c r="DE146" s="36"/>
      <c r="DF146" s="38"/>
      <c r="DG146" s="38"/>
      <c r="DH146" s="49"/>
      <c r="DI146" s="49"/>
      <c r="DJ146" s="38"/>
      <c r="DK146" s="38"/>
      <c r="DL146" s="38"/>
      <c r="DM146" s="38"/>
      <c r="DN146" s="38"/>
      <c r="DO146" s="36"/>
      <c r="DP146" s="36"/>
      <c r="DQ146" s="36"/>
      <c r="DR146" s="36"/>
      <c r="DS146" s="36"/>
      <c r="DT146" s="36"/>
      <c r="DU146" s="37"/>
      <c r="DV146" s="37"/>
      <c r="DW146" s="37"/>
      <c r="DX146" s="36"/>
      <c r="DY146" s="36"/>
      <c r="DZ146" s="36"/>
      <c r="EA146" s="36"/>
      <c r="EB146" s="37"/>
      <c r="EC146" s="37"/>
      <c r="ED146" s="37"/>
      <c r="EE146" s="37"/>
      <c r="EF146" s="37"/>
      <c r="EG146" s="37"/>
      <c r="EH146" s="37"/>
      <c r="EI146" s="37"/>
      <c r="EJ146" s="37"/>
      <c r="EK146" s="37"/>
      <c r="EL146" s="37"/>
      <c r="EM146" s="37"/>
      <c r="EN146" s="37"/>
      <c r="EO146" s="37"/>
      <c r="EP146" s="37"/>
      <c r="EQ146" s="37"/>
      <c r="ER146" s="37"/>
      <c r="ES146" s="37"/>
      <c r="ET146" s="37"/>
      <c r="EU146" s="37"/>
      <c r="EV146" s="37"/>
      <c r="EW146" s="37"/>
      <c r="EX146" s="37"/>
      <c r="EZ146" s="31"/>
      <c r="FJ146" s="36"/>
      <c r="FU146" s="36"/>
    </row>
    <row r="147" spans="3:177" ht="15.75" customHeight="1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5"/>
      <c r="AD147" s="25"/>
      <c r="AN147" s="2"/>
      <c r="AO147" s="2"/>
      <c r="AP147" s="51"/>
      <c r="AV147" s="2"/>
      <c r="AW147" s="2"/>
      <c r="AX147" s="67"/>
      <c r="AY147" s="36"/>
      <c r="AZ147" s="36"/>
      <c r="BA147" s="73"/>
      <c r="BB147" s="34"/>
      <c r="BC147" s="36"/>
      <c r="BD147" s="36"/>
      <c r="BE147" s="36"/>
      <c r="BF147" s="36"/>
      <c r="BG147" s="36"/>
      <c r="BI147" s="36"/>
      <c r="BJ147" s="36"/>
      <c r="BK147" s="36"/>
      <c r="BL147" s="36"/>
      <c r="BM147" s="36"/>
      <c r="BN147" s="36"/>
      <c r="BO147" s="36"/>
      <c r="BP147" s="36"/>
      <c r="BQ147" s="36"/>
      <c r="BR147" s="36"/>
      <c r="BS147" s="36"/>
      <c r="BT147" s="36"/>
      <c r="BU147" s="36"/>
      <c r="BV147" s="36"/>
      <c r="BW147" s="36"/>
      <c r="BX147" s="36"/>
      <c r="BY147" s="36"/>
      <c r="BZ147" s="36"/>
      <c r="CA147" s="36"/>
      <c r="CB147" s="36"/>
      <c r="CC147" s="36"/>
      <c r="CD147" s="36"/>
      <c r="CE147" s="37"/>
      <c r="CF147" s="37"/>
      <c r="CG147" s="37"/>
      <c r="CH147" s="37"/>
      <c r="CI147" s="37"/>
      <c r="CJ147" s="37"/>
      <c r="CK147" s="37"/>
      <c r="CL147" s="37"/>
      <c r="CM147" s="36"/>
      <c r="CN147" s="36"/>
      <c r="CO147" s="36"/>
      <c r="CP147" s="36"/>
      <c r="CQ147" s="36"/>
      <c r="CR147" s="37"/>
      <c r="CS147" s="36"/>
      <c r="CT147" s="37"/>
      <c r="CU147" s="36"/>
      <c r="CV147" s="36"/>
      <c r="CW147" s="36"/>
      <c r="CX147" s="36"/>
      <c r="CY147" s="36"/>
      <c r="CZ147" s="36"/>
      <c r="DA147" s="36"/>
      <c r="DB147" s="36"/>
      <c r="DC147" s="36"/>
      <c r="DD147" s="36"/>
      <c r="DE147" s="36"/>
      <c r="DF147" s="38"/>
      <c r="DG147" s="38"/>
      <c r="DH147" s="49"/>
      <c r="DI147" s="49"/>
      <c r="DJ147" s="38"/>
      <c r="DK147" s="38"/>
      <c r="DL147" s="38"/>
      <c r="DM147" s="38"/>
      <c r="DN147" s="38"/>
      <c r="DO147" s="36"/>
      <c r="DP147" s="36"/>
      <c r="DQ147" s="36"/>
      <c r="DR147" s="36"/>
      <c r="DS147" s="36"/>
      <c r="DT147" s="36"/>
      <c r="DU147" s="37"/>
      <c r="DV147" s="37"/>
      <c r="DW147" s="37"/>
      <c r="DX147" s="36"/>
      <c r="DY147" s="36"/>
      <c r="DZ147" s="36"/>
      <c r="EA147" s="36"/>
      <c r="EB147" s="37"/>
      <c r="EC147" s="37"/>
      <c r="ED147" s="37"/>
      <c r="EE147" s="37"/>
      <c r="EF147" s="37"/>
      <c r="EG147" s="37"/>
      <c r="EH147" s="37"/>
      <c r="EI147" s="37"/>
      <c r="EJ147" s="37"/>
      <c r="EK147" s="37"/>
      <c r="EL147" s="37"/>
      <c r="EM147" s="37"/>
      <c r="EN147" s="37"/>
      <c r="EO147" s="37"/>
      <c r="EP147" s="37"/>
      <c r="EQ147" s="37"/>
      <c r="ER147" s="37"/>
      <c r="ES147" s="37"/>
      <c r="ET147" s="37"/>
      <c r="EU147" s="37"/>
      <c r="EV147" s="37"/>
      <c r="EW147" s="37"/>
      <c r="EX147" s="37"/>
      <c r="EZ147" s="31"/>
      <c r="FJ147" s="36"/>
      <c r="FU147" s="36"/>
    </row>
    <row r="148" spans="3:177" ht="15.75" customHeight="1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5"/>
      <c r="AD148" s="25"/>
      <c r="AN148" s="2"/>
      <c r="AO148" s="2"/>
      <c r="AP148" s="51"/>
      <c r="AV148" s="2"/>
      <c r="AW148" s="2"/>
      <c r="AX148" s="67"/>
      <c r="AY148" s="36"/>
      <c r="AZ148" s="36"/>
      <c r="BA148" s="73"/>
      <c r="BB148" s="34"/>
      <c r="BC148" s="36"/>
      <c r="BD148" s="36"/>
      <c r="BE148" s="36"/>
      <c r="BF148" s="36"/>
      <c r="BG148" s="36"/>
      <c r="BI148" s="36"/>
      <c r="BJ148" s="36"/>
      <c r="BK148" s="36"/>
      <c r="BL148" s="36"/>
      <c r="BM148" s="36"/>
      <c r="BN148" s="36"/>
      <c r="BO148" s="36"/>
      <c r="BP148" s="36"/>
      <c r="BQ148" s="36"/>
      <c r="BR148" s="36"/>
      <c r="BS148" s="36"/>
      <c r="BT148" s="36"/>
      <c r="BU148" s="36"/>
      <c r="BV148" s="36"/>
      <c r="BW148" s="36"/>
      <c r="BX148" s="36"/>
      <c r="BY148" s="36"/>
      <c r="BZ148" s="36"/>
      <c r="CA148" s="36"/>
      <c r="CB148" s="36"/>
      <c r="CC148" s="36"/>
      <c r="CD148" s="36"/>
      <c r="CE148" s="37"/>
      <c r="CF148" s="37"/>
      <c r="CG148" s="37"/>
      <c r="CH148" s="37"/>
      <c r="CI148" s="37"/>
      <c r="CJ148" s="37"/>
      <c r="CK148" s="37"/>
      <c r="CL148" s="37"/>
      <c r="CM148" s="36"/>
      <c r="CN148" s="36"/>
      <c r="CO148" s="36"/>
      <c r="CP148" s="36"/>
      <c r="CQ148" s="36"/>
      <c r="CR148" s="37"/>
      <c r="CS148" s="36"/>
      <c r="CT148" s="37"/>
      <c r="CU148" s="36"/>
      <c r="CV148" s="36"/>
      <c r="CW148" s="36"/>
      <c r="CX148" s="36"/>
      <c r="CY148" s="36"/>
      <c r="CZ148" s="36"/>
      <c r="DA148" s="36"/>
      <c r="DB148" s="36"/>
      <c r="DC148" s="36"/>
      <c r="DD148" s="36"/>
      <c r="DE148" s="36"/>
      <c r="DF148" s="38"/>
      <c r="DG148" s="38"/>
      <c r="DH148" s="49"/>
      <c r="DI148" s="49"/>
      <c r="DJ148" s="38"/>
      <c r="DK148" s="38"/>
      <c r="DL148" s="38"/>
      <c r="DM148" s="38"/>
      <c r="DN148" s="38"/>
      <c r="DO148" s="36"/>
      <c r="DP148" s="36"/>
      <c r="DQ148" s="36"/>
      <c r="DR148" s="36"/>
      <c r="DS148" s="36"/>
      <c r="DT148" s="36"/>
      <c r="DU148" s="37"/>
      <c r="DV148" s="37"/>
      <c r="DW148" s="37"/>
      <c r="DX148" s="36"/>
      <c r="DY148" s="36"/>
      <c r="DZ148" s="36"/>
      <c r="EA148" s="36"/>
      <c r="EB148" s="37"/>
      <c r="EC148" s="37"/>
      <c r="ED148" s="37"/>
      <c r="EE148" s="37"/>
      <c r="EF148" s="37"/>
      <c r="EG148" s="37"/>
      <c r="EH148" s="37"/>
      <c r="EI148" s="37"/>
      <c r="EJ148" s="37"/>
      <c r="EK148" s="37"/>
      <c r="EL148" s="37"/>
      <c r="EM148" s="37"/>
      <c r="EN148" s="37"/>
      <c r="EO148" s="37"/>
      <c r="EP148" s="37"/>
      <c r="EQ148" s="37"/>
      <c r="ER148" s="37"/>
      <c r="ES148" s="37"/>
      <c r="ET148" s="37"/>
      <c r="EU148" s="37"/>
      <c r="EV148" s="37"/>
      <c r="EW148" s="37"/>
      <c r="EX148" s="37"/>
      <c r="EZ148" s="31"/>
      <c r="FJ148" s="36"/>
      <c r="FU148" s="36"/>
    </row>
    <row r="149" spans="3:177" ht="15.75" customHeight="1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5"/>
      <c r="AD149" s="25"/>
      <c r="AN149" s="2"/>
      <c r="AO149" s="2"/>
      <c r="AP149" s="51"/>
      <c r="AV149" s="2"/>
      <c r="AW149" s="2"/>
      <c r="AX149" s="67"/>
      <c r="AY149" s="36"/>
      <c r="AZ149" s="36"/>
      <c r="BA149" s="73"/>
      <c r="BB149" s="34"/>
      <c r="BC149" s="36"/>
      <c r="BD149" s="36"/>
      <c r="BE149" s="36"/>
      <c r="BF149" s="36"/>
      <c r="BG149" s="36"/>
      <c r="BI149" s="36"/>
      <c r="BJ149" s="36"/>
      <c r="BK149" s="36"/>
      <c r="BL149" s="36"/>
      <c r="BM149" s="36"/>
      <c r="BN149" s="36"/>
      <c r="BO149" s="36"/>
      <c r="BP149" s="36"/>
      <c r="BQ149" s="36"/>
      <c r="BR149" s="36"/>
      <c r="BS149" s="36"/>
      <c r="BT149" s="36"/>
      <c r="BU149" s="36"/>
      <c r="BV149" s="36"/>
      <c r="BW149" s="36"/>
      <c r="BX149" s="36"/>
      <c r="BY149" s="36"/>
      <c r="BZ149" s="36"/>
      <c r="CA149" s="36"/>
      <c r="CB149" s="36"/>
      <c r="CC149" s="36"/>
      <c r="CD149" s="36"/>
      <c r="CE149" s="37"/>
      <c r="CF149" s="37"/>
      <c r="CG149" s="37"/>
      <c r="CH149" s="37"/>
      <c r="CI149" s="37"/>
      <c r="CJ149" s="37"/>
      <c r="CK149" s="37"/>
      <c r="CL149" s="37"/>
      <c r="CM149" s="36"/>
      <c r="CN149" s="36"/>
      <c r="CO149" s="36"/>
      <c r="CP149" s="36"/>
      <c r="CQ149" s="36"/>
      <c r="CR149" s="37"/>
      <c r="CS149" s="36"/>
      <c r="CT149" s="37"/>
      <c r="CU149" s="36"/>
      <c r="CV149" s="36"/>
      <c r="CW149" s="36"/>
      <c r="CX149" s="36"/>
      <c r="CY149" s="36"/>
      <c r="CZ149" s="36"/>
      <c r="DA149" s="36"/>
      <c r="DB149" s="36"/>
      <c r="DC149" s="36"/>
      <c r="DD149" s="36"/>
      <c r="DE149" s="36"/>
      <c r="DF149" s="38"/>
      <c r="DG149" s="38"/>
      <c r="DH149" s="49"/>
      <c r="DI149" s="49"/>
      <c r="DJ149" s="38"/>
      <c r="DK149" s="38"/>
      <c r="DL149" s="38"/>
      <c r="DM149" s="38"/>
      <c r="DN149" s="38"/>
      <c r="DO149" s="36"/>
      <c r="DP149" s="36"/>
      <c r="DQ149" s="36"/>
      <c r="DR149" s="36"/>
      <c r="DS149" s="36"/>
      <c r="DT149" s="36"/>
      <c r="DU149" s="37"/>
      <c r="DV149" s="37"/>
      <c r="DW149" s="37"/>
      <c r="DX149" s="36"/>
      <c r="DY149" s="36"/>
      <c r="DZ149" s="36"/>
      <c r="EA149" s="36"/>
      <c r="EB149" s="37"/>
      <c r="EC149" s="37"/>
      <c r="ED149" s="37"/>
      <c r="EE149" s="37"/>
      <c r="EF149" s="37"/>
      <c r="EG149" s="37"/>
      <c r="EH149" s="37"/>
      <c r="EI149" s="37"/>
      <c r="EJ149" s="37"/>
      <c r="EK149" s="37"/>
      <c r="EL149" s="37"/>
      <c r="EM149" s="37"/>
      <c r="EN149" s="37"/>
      <c r="EO149" s="37"/>
      <c r="EP149" s="37"/>
      <c r="EQ149" s="37"/>
      <c r="ER149" s="37"/>
      <c r="ES149" s="37"/>
      <c r="ET149" s="37"/>
      <c r="EU149" s="37"/>
      <c r="EV149" s="37"/>
      <c r="EW149" s="37"/>
      <c r="EX149" s="37"/>
      <c r="EZ149" s="31"/>
      <c r="FJ149" s="36"/>
      <c r="FU149" s="36"/>
    </row>
    <row r="150" spans="3:177" ht="15.75" customHeight="1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5"/>
      <c r="AD150" s="25"/>
      <c r="AN150" s="2"/>
      <c r="AO150" s="2"/>
      <c r="AP150" s="51"/>
      <c r="AV150" s="2"/>
      <c r="AW150" s="2"/>
      <c r="AX150" s="67"/>
      <c r="AY150" s="36"/>
      <c r="AZ150" s="36"/>
      <c r="BA150" s="73"/>
      <c r="BB150" s="34"/>
      <c r="BC150" s="36"/>
      <c r="BD150" s="36"/>
      <c r="BE150" s="36"/>
      <c r="BF150" s="36"/>
      <c r="BG150" s="36"/>
      <c r="BI150" s="36"/>
      <c r="BJ150" s="36"/>
      <c r="BK150" s="36"/>
      <c r="BL150" s="36"/>
      <c r="BM150" s="36"/>
      <c r="BN150" s="36"/>
      <c r="BO150" s="36"/>
      <c r="BP150" s="36"/>
      <c r="BQ150" s="36"/>
      <c r="BR150" s="36"/>
      <c r="BS150" s="36"/>
      <c r="BT150" s="36"/>
      <c r="BU150" s="36"/>
      <c r="BV150" s="36"/>
      <c r="BW150" s="36"/>
      <c r="BX150" s="36"/>
      <c r="BY150" s="36"/>
      <c r="BZ150" s="36"/>
      <c r="CA150" s="36"/>
      <c r="CB150" s="36"/>
      <c r="CC150" s="36"/>
      <c r="CD150" s="36"/>
      <c r="CE150" s="37"/>
      <c r="CF150" s="37"/>
      <c r="CG150" s="37"/>
      <c r="CH150" s="37"/>
      <c r="CI150" s="37"/>
      <c r="CJ150" s="37"/>
      <c r="CK150" s="37"/>
      <c r="CL150" s="37"/>
      <c r="CM150" s="36"/>
      <c r="CN150" s="36"/>
      <c r="CO150" s="36"/>
      <c r="CP150" s="36"/>
      <c r="CQ150" s="36"/>
      <c r="CR150" s="37"/>
      <c r="CS150" s="36"/>
      <c r="CT150" s="37"/>
      <c r="CU150" s="36"/>
      <c r="CV150" s="36"/>
      <c r="CW150" s="36"/>
      <c r="CX150" s="36"/>
      <c r="CY150" s="36"/>
      <c r="CZ150" s="36"/>
      <c r="DA150" s="36"/>
      <c r="DB150" s="36"/>
      <c r="DC150" s="36"/>
      <c r="DD150" s="36"/>
      <c r="DE150" s="36"/>
      <c r="DF150" s="38"/>
      <c r="DG150" s="38"/>
      <c r="DH150" s="49"/>
      <c r="DI150" s="49"/>
      <c r="DJ150" s="38"/>
      <c r="DK150" s="38"/>
      <c r="DL150" s="38"/>
      <c r="DM150" s="38"/>
      <c r="DN150" s="38"/>
      <c r="DO150" s="36"/>
      <c r="DP150" s="36"/>
      <c r="DQ150" s="36"/>
      <c r="DR150" s="36"/>
      <c r="DS150" s="36"/>
      <c r="DT150" s="36"/>
      <c r="DU150" s="37"/>
      <c r="DV150" s="37"/>
      <c r="DW150" s="37"/>
      <c r="DX150" s="36"/>
      <c r="DY150" s="36"/>
      <c r="DZ150" s="36"/>
      <c r="EA150" s="36"/>
      <c r="EB150" s="37"/>
      <c r="EC150" s="37"/>
      <c r="ED150" s="37"/>
      <c r="EE150" s="37"/>
      <c r="EF150" s="37"/>
      <c r="EG150" s="37"/>
      <c r="EH150" s="37"/>
      <c r="EI150" s="37"/>
      <c r="EJ150" s="37"/>
      <c r="EK150" s="37"/>
      <c r="EL150" s="37"/>
      <c r="EM150" s="37"/>
      <c r="EN150" s="37"/>
      <c r="EO150" s="37"/>
      <c r="EP150" s="37"/>
      <c r="EQ150" s="37"/>
      <c r="ER150" s="37"/>
      <c r="ES150" s="37"/>
      <c r="ET150" s="37"/>
      <c r="EU150" s="37"/>
      <c r="EV150" s="37"/>
      <c r="EW150" s="37"/>
      <c r="EX150" s="37"/>
      <c r="EZ150" s="31"/>
      <c r="FJ150" s="36"/>
      <c r="FU150" s="36"/>
    </row>
    <row r="151" spans="3:177" ht="15.75" customHeight="1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5"/>
      <c r="AD151" s="25"/>
      <c r="AN151" s="2"/>
      <c r="AO151" s="2"/>
      <c r="AP151" s="51"/>
      <c r="AV151" s="2"/>
      <c r="AW151" s="2"/>
      <c r="AX151" s="67"/>
      <c r="AY151" s="36"/>
      <c r="AZ151" s="36"/>
      <c r="BA151" s="73"/>
      <c r="BB151" s="34"/>
      <c r="BC151" s="36"/>
      <c r="BD151" s="36"/>
      <c r="BE151" s="36"/>
      <c r="BF151" s="36"/>
      <c r="BG151" s="36"/>
      <c r="BI151" s="36"/>
      <c r="BJ151" s="36"/>
      <c r="BK151" s="36"/>
      <c r="BL151" s="36"/>
      <c r="BM151" s="36"/>
      <c r="BN151" s="36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  <c r="BY151" s="36"/>
      <c r="BZ151" s="36"/>
      <c r="CA151" s="36"/>
      <c r="CB151" s="36"/>
      <c r="CC151" s="36"/>
      <c r="CD151" s="36"/>
      <c r="CE151" s="37"/>
      <c r="CF151" s="37"/>
      <c r="CG151" s="37"/>
      <c r="CH151" s="37"/>
      <c r="CI151" s="37"/>
      <c r="CJ151" s="37"/>
      <c r="CK151" s="37"/>
      <c r="CL151" s="37"/>
      <c r="CM151" s="36"/>
      <c r="CN151" s="36"/>
      <c r="CO151" s="36"/>
      <c r="CP151" s="36"/>
      <c r="CQ151" s="36"/>
      <c r="CR151" s="37"/>
      <c r="CS151" s="36"/>
      <c r="CT151" s="37"/>
      <c r="CU151" s="36"/>
      <c r="CV151" s="36"/>
      <c r="CW151" s="36"/>
      <c r="CX151" s="36"/>
      <c r="CY151" s="36"/>
      <c r="CZ151" s="36"/>
      <c r="DA151" s="36"/>
      <c r="DB151" s="36"/>
      <c r="DC151" s="36"/>
      <c r="DD151" s="36"/>
      <c r="DE151" s="36"/>
      <c r="DF151" s="38"/>
      <c r="DG151" s="38"/>
      <c r="DH151" s="49"/>
      <c r="DI151" s="49"/>
      <c r="DJ151" s="38"/>
      <c r="DK151" s="38"/>
      <c r="DL151" s="38"/>
      <c r="DM151" s="38"/>
      <c r="DN151" s="38"/>
      <c r="DO151" s="36"/>
      <c r="DP151" s="36"/>
      <c r="DQ151" s="36"/>
      <c r="DR151" s="36"/>
      <c r="DS151" s="36"/>
      <c r="DT151" s="36"/>
      <c r="DU151" s="37"/>
      <c r="DV151" s="37"/>
      <c r="DW151" s="37"/>
      <c r="DX151" s="36"/>
      <c r="DY151" s="36"/>
      <c r="DZ151" s="36"/>
      <c r="EA151" s="36"/>
      <c r="EB151" s="37"/>
      <c r="EC151" s="37"/>
      <c r="ED151" s="37"/>
      <c r="EE151" s="37"/>
      <c r="EF151" s="37"/>
      <c r="EG151" s="37"/>
      <c r="EH151" s="37"/>
      <c r="EI151" s="37"/>
      <c r="EJ151" s="37"/>
      <c r="EK151" s="37"/>
      <c r="EL151" s="37"/>
      <c r="EM151" s="37"/>
      <c r="EN151" s="37"/>
      <c r="EO151" s="37"/>
      <c r="EP151" s="37"/>
      <c r="EQ151" s="37"/>
      <c r="ER151" s="37"/>
      <c r="ES151" s="37"/>
      <c r="ET151" s="37"/>
      <c r="EU151" s="37"/>
      <c r="EV151" s="37"/>
      <c r="EW151" s="37"/>
      <c r="EX151" s="37"/>
      <c r="EZ151" s="31"/>
      <c r="FJ151" s="36"/>
      <c r="FU151" s="36"/>
    </row>
    <row r="152" spans="3:177" ht="15.75" customHeight="1" x14ac:dyDescent="0.25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5"/>
      <c r="AD152" s="25"/>
      <c r="AN152" s="2"/>
      <c r="AO152" s="2"/>
      <c r="AP152" s="51"/>
      <c r="AV152" s="2"/>
      <c r="AW152" s="2"/>
      <c r="AX152" s="67"/>
      <c r="AY152" s="36"/>
      <c r="AZ152" s="36"/>
      <c r="BA152" s="73"/>
      <c r="BB152" s="34"/>
      <c r="BC152" s="36"/>
      <c r="BD152" s="36"/>
      <c r="BE152" s="36"/>
      <c r="BF152" s="36"/>
      <c r="BG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7"/>
      <c r="CF152" s="37"/>
      <c r="CG152" s="37"/>
      <c r="CH152" s="37"/>
      <c r="CI152" s="37"/>
      <c r="CJ152" s="37"/>
      <c r="CK152" s="37"/>
      <c r="CL152" s="37"/>
      <c r="CM152" s="36"/>
      <c r="CN152" s="36"/>
      <c r="CO152" s="36"/>
      <c r="CP152" s="36"/>
      <c r="CQ152" s="36"/>
      <c r="CR152" s="37"/>
      <c r="CS152" s="36"/>
      <c r="CT152" s="37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8"/>
      <c r="DG152" s="38"/>
      <c r="DH152" s="49"/>
      <c r="DI152" s="49"/>
      <c r="DJ152" s="38"/>
      <c r="DK152" s="38"/>
      <c r="DL152" s="38"/>
      <c r="DM152" s="38"/>
      <c r="DN152" s="38"/>
      <c r="DO152" s="36"/>
      <c r="DP152" s="36"/>
      <c r="DQ152" s="36"/>
      <c r="DR152" s="36"/>
      <c r="DS152" s="36"/>
      <c r="DT152" s="36"/>
      <c r="DU152" s="37"/>
      <c r="DV152" s="37"/>
      <c r="DW152" s="37"/>
      <c r="DX152" s="36"/>
      <c r="DY152" s="36"/>
      <c r="DZ152" s="36"/>
      <c r="EA152" s="36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Z152" s="31"/>
      <c r="FJ152" s="36"/>
      <c r="FU152" s="36"/>
    </row>
    <row r="153" spans="3:177" ht="15.75" customHeight="1" x14ac:dyDescent="0.2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5"/>
      <c r="AD153" s="25"/>
      <c r="AN153" s="2"/>
      <c r="AO153" s="2"/>
      <c r="AP153" s="51"/>
      <c r="AV153" s="2"/>
      <c r="AW153" s="2"/>
      <c r="AX153" s="67"/>
      <c r="AY153" s="36"/>
      <c r="AZ153" s="36"/>
      <c r="BA153" s="73"/>
      <c r="BB153" s="34"/>
      <c r="BC153" s="36"/>
      <c r="BD153" s="36"/>
      <c r="BE153" s="36"/>
      <c r="BF153" s="36"/>
      <c r="BG153" s="36"/>
      <c r="BI153" s="36"/>
      <c r="BJ153" s="36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6"/>
      <c r="BX153" s="36"/>
      <c r="BY153" s="36"/>
      <c r="BZ153" s="36"/>
      <c r="CA153" s="36"/>
      <c r="CB153" s="36"/>
      <c r="CC153" s="36"/>
      <c r="CD153" s="36"/>
      <c r="CE153" s="37"/>
      <c r="CF153" s="37"/>
      <c r="CG153" s="37"/>
      <c r="CH153" s="37"/>
      <c r="CI153" s="37"/>
      <c r="CJ153" s="37"/>
      <c r="CK153" s="37"/>
      <c r="CL153" s="37"/>
      <c r="CM153" s="36"/>
      <c r="CN153" s="36"/>
      <c r="CO153" s="36"/>
      <c r="CP153" s="36"/>
      <c r="CQ153" s="36"/>
      <c r="CR153" s="37"/>
      <c r="CS153" s="36"/>
      <c r="CT153" s="37"/>
      <c r="CU153" s="36"/>
      <c r="CV153" s="36"/>
      <c r="CW153" s="36"/>
      <c r="CX153" s="36"/>
      <c r="CY153" s="36"/>
      <c r="CZ153" s="36"/>
      <c r="DA153" s="36"/>
      <c r="DB153" s="36"/>
      <c r="DC153" s="36"/>
      <c r="DD153" s="36"/>
      <c r="DE153" s="36"/>
      <c r="DF153" s="38"/>
      <c r="DG153" s="38"/>
      <c r="DH153" s="49"/>
      <c r="DI153" s="49"/>
      <c r="DJ153" s="38"/>
      <c r="DK153" s="38"/>
      <c r="DL153" s="38"/>
      <c r="DM153" s="38"/>
      <c r="DN153" s="38"/>
      <c r="DO153" s="36"/>
      <c r="DP153" s="36"/>
      <c r="DQ153" s="36"/>
      <c r="DR153" s="36"/>
      <c r="DS153" s="36"/>
      <c r="DT153" s="36"/>
      <c r="DU153" s="37"/>
      <c r="DV153" s="37"/>
      <c r="DW153" s="37"/>
      <c r="DX153" s="36"/>
      <c r="DY153" s="36"/>
      <c r="DZ153" s="36"/>
      <c r="EA153" s="36"/>
      <c r="EB153" s="37"/>
      <c r="EC153" s="37"/>
      <c r="ED153" s="37"/>
      <c r="EE153" s="37"/>
      <c r="EF153" s="37"/>
      <c r="EG153" s="37"/>
      <c r="EH153" s="37"/>
      <c r="EI153" s="37"/>
      <c r="EJ153" s="37"/>
      <c r="EK153" s="37"/>
      <c r="EL153" s="37"/>
      <c r="EM153" s="37"/>
      <c r="EN153" s="37"/>
      <c r="EO153" s="37"/>
      <c r="EP153" s="37"/>
      <c r="EQ153" s="37"/>
      <c r="ER153" s="37"/>
      <c r="ES153" s="37"/>
      <c r="ET153" s="37"/>
      <c r="EU153" s="37"/>
      <c r="EV153" s="37"/>
      <c r="EW153" s="37"/>
      <c r="EX153" s="37"/>
      <c r="EZ153" s="31"/>
      <c r="FJ153" s="36"/>
      <c r="FU153" s="36"/>
    </row>
    <row r="154" spans="3:177" ht="15.75" customHeight="1" x14ac:dyDescent="0.2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5"/>
      <c r="AD154" s="25"/>
      <c r="AN154" s="2"/>
      <c r="AO154" s="2"/>
      <c r="AP154" s="51"/>
      <c r="AV154" s="2"/>
      <c r="AW154" s="2"/>
      <c r="AX154" s="67"/>
      <c r="AY154" s="36"/>
      <c r="AZ154" s="36"/>
      <c r="BA154" s="73"/>
      <c r="BB154" s="34"/>
      <c r="BC154" s="36"/>
      <c r="BD154" s="36"/>
      <c r="BE154" s="36"/>
      <c r="BF154" s="36"/>
      <c r="BG154" s="36"/>
      <c r="BI154" s="36"/>
      <c r="BJ154" s="36"/>
      <c r="BK154" s="36"/>
      <c r="BL154" s="36"/>
      <c r="BM154" s="36"/>
      <c r="BN154" s="36"/>
      <c r="BO154" s="36"/>
      <c r="BP154" s="36"/>
      <c r="BQ154" s="36"/>
      <c r="BR154" s="36"/>
      <c r="BS154" s="36"/>
      <c r="BT154" s="36"/>
      <c r="BU154" s="36"/>
      <c r="BV154" s="36"/>
      <c r="BW154" s="36"/>
      <c r="BX154" s="36"/>
      <c r="BY154" s="36"/>
      <c r="BZ154" s="36"/>
      <c r="CA154" s="36"/>
      <c r="CB154" s="36"/>
      <c r="CC154" s="36"/>
      <c r="CD154" s="36"/>
      <c r="CE154" s="37"/>
      <c r="CF154" s="37"/>
      <c r="CG154" s="37"/>
      <c r="CH154" s="37"/>
      <c r="CI154" s="37"/>
      <c r="CJ154" s="37"/>
      <c r="CK154" s="37"/>
      <c r="CL154" s="37"/>
      <c r="CM154" s="36"/>
      <c r="CN154" s="36"/>
      <c r="CO154" s="36"/>
      <c r="CP154" s="36"/>
      <c r="CQ154" s="36"/>
      <c r="CR154" s="37"/>
      <c r="CS154" s="36"/>
      <c r="CT154" s="37"/>
      <c r="CU154" s="36"/>
      <c r="CV154" s="36"/>
      <c r="CW154" s="36"/>
      <c r="CX154" s="36"/>
      <c r="CY154" s="36"/>
      <c r="CZ154" s="36"/>
      <c r="DA154" s="36"/>
      <c r="DB154" s="36"/>
      <c r="DC154" s="36"/>
      <c r="DD154" s="36"/>
      <c r="DE154" s="36"/>
      <c r="DF154" s="38"/>
      <c r="DG154" s="38"/>
      <c r="DH154" s="49"/>
      <c r="DI154" s="49"/>
      <c r="DJ154" s="38"/>
      <c r="DK154" s="38"/>
      <c r="DL154" s="38"/>
      <c r="DM154" s="38"/>
      <c r="DN154" s="38"/>
      <c r="DO154" s="36"/>
      <c r="DP154" s="36"/>
      <c r="DQ154" s="36"/>
      <c r="DR154" s="36"/>
      <c r="DS154" s="36"/>
      <c r="DT154" s="36"/>
      <c r="DU154" s="37"/>
      <c r="DV154" s="37"/>
      <c r="DW154" s="37"/>
      <c r="DX154" s="36"/>
      <c r="DY154" s="36"/>
      <c r="DZ154" s="36"/>
      <c r="EA154" s="36"/>
      <c r="EB154" s="37"/>
      <c r="EC154" s="37"/>
      <c r="ED154" s="37"/>
      <c r="EE154" s="37"/>
      <c r="EF154" s="37"/>
      <c r="EG154" s="37"/>
      <c r="EH154" s="37"/>
      <c r="EI154" s="37"/>
      <c r="EJ154" s="37"/>
      <c r="EK154" s="37"/>
      <c r="EL154" s="37"/>
      <c r="EM154" s="37"/>
      <c r="EN154" s="37"/>
      <c r="EO154" s="37"/>
      <c r="EP154" s="37"/>
      <c r="EQ154" s="37"/>
      <c r="ER154" s="37"/>
      <c r="ES154" s="37"/>
      <c r="ET154" s="37"/>
      <c r="EU154" s="37"/>
      <c r="EV154" s="37"/>
      <c r="EW154" s="37"/>
      <c r="EX154" s="37"/>
      <c r="EZ154" s="31"/>
      <c r="FJ154" s="36"/>
      <c r="FU154" s="36"/>
    </row>
    <row r="155" spans="3:177" ht="15.75" customHeight="1" x14ac:dyDescent="0.2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5"/>
      <c r="AD155" s="25"/>
      <c r="AN155" s="2"/>
      <c r="AO155" s="2"/>
      <c r="AP155" s="51"/>
      <c r="AV155" s="2"/>
      <c r="AW155" s="2"/>
      <c r="AX155" s="67"/>
      <c r="AY155" s="36"/>
      <c r="AZ155" s="36"/>
      <c r="BA155" s="73"/>
      <c r="BB155" s="34"/>
      <c r="BC155" s="36"/>
      <c r="BD155" s="36"/>
      <c r="BE155" s="36"/>
      <c r="BF155" s="36"/>
      <c r="BG155" s="36"/>
      <c r="BI155" s="36"/>
      <c r="BJ155" s="36"/>
      <c r="BK155" s="36"/>
      <c r="BL155" s="36"/>
      <c r="BM155" s="36"/>
      <c r="BN155" s="36"/>
      <c r="BO155" s="36"/>
      <c r="BP155" s="36"/>
      <c r="BQ155" s="36"/>
      <c r="BR155" s="36"/>
      <c r="BS155" s="36"/>
      <c r="BT155" s="36"/>
      <c r="BU155" s="36"/>
      <c r="BV155" s="36"/>
      <c r="BW155" s="36"/>
      <c r="BX155" s="36"/>
      <c r="BY155" s="36"/>
      <c r="BZ155" s="36"/>
      <c r="CA155" s="36"/>
      <c r="CB155" s="36"/>
      <c r="CC155" s="36"/>
      <c r="CD155" s="36"/>
      <c r="CE155" s="37"/>
      <c r="CF155" s="37"/>
      <c r="CG155" s="37"/>
      <c r="CH155" s="37"/>
      <c r="CI155" s="37"/>
      <c r="CJ155" s="37"/>
      <c r="CK155" s="37"/>
      <c r="CL155" s="37"/>
      <c r="CM155" s="36"/>
      <c r="CN155" s="36"/>
      <c r="CO155" s="36"/>
      <c r="CP155" s="36"/>
      <c r="CQ155" s="36"/>
      <c r="CR155" s="37"/>
      <c r="CS155" s="36"/>
      <c r="CT155" s="37"/>
      <c r="CU155" s="36"/>
      <c r="CV155" s="36"/>
      <c r="CW155" s="36"/>
      <c r="CX155" s="36"/>
      <c r="CY155" s="36"/>
      <c r="CZ155" s="36"/>
      <c r="DA155" s="36"/>
      <c r="DB155" s="36"/>
      <c r="DC155" s="36"/>
      <c r="DD155" s="36"/>
      <c r="DE155" s="36"/>
      <c r="DF155" s="38"/>
      <c r="DG155" s="38"/>
      <c r="DH155" s="49"/>
      <c r="DI155" s="49"/>
      <c r="DJ155" s="38"/>
      <c r="DK155" s="38"/>
      <c r="DL155" s="38"/>
      <c r="DM155" s="38"/>
      <c r="DN155" s="38"/>
      <c r="DO155" s="36"/>
      <c r="DP155" s="36"/>
      <c r="DQ155" s="36"/>
      <c r="DR155" s="36"/>
      <c r="DS155" s="36"/>
      <c r="DT155" s="36"/>
      <c r="DU155" s="37"/>
      <c r="DV155" s="37"/>
      <c r="DW155" s="37"/>
      <c r="DX155" s="36"/>
      <c r="DY155" s="36"/>
      <c r="DZ155" s="36"/>
      <c r="EA155" s="36"/>
      <c r="EB155" s="37"/>
      <c r="EC155" s="37"/>
      <c r="ED155" s="37"/>
      <c r="EE155" s="37"/>
      <c r="EF155" s="37"/>
      <c r="EG155" s="37"/>
      <c r="EH155" s="37"/>
      <c r="EI155" s="37"/>
      <c r="EJ155" s="37"/>
      <c r="EK155" s="37"/>
      <c r="EL155" s="37"/>
      <c r="EM155" s="37"/>
      <c r="EN155" s="37"/>
      <c r="EO155" s="37"/>
      <c r="EP155" s="37"/>
      <c r="EQ155" s="37"/>
      <c r="ER155" s="37"/>
      <c r="ES155" s="37"/>
      <c r="ET155" s="37"/>
      <c r="EU155" s="37"/>
      <c r="EV155" s="37"/>
      <c r="EW155" s="37"/>
      <c r="EX155" s="37"/>
      <c r="EZ155" s="31"/>
      <c r="FJ155" s="36"/>
      <c r="FU155" s="36"/>
    </row>
    <row r="156" spans="3:177" ht="15.75" customHeight="1" x14ac:dyDescent="0.2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5"/>
      <c r="AD156" s="25"/>
      <c r="AN156" s="2"/>
      <c r="AO156" s="2"/>
      <c r="AP156" s="51"/>
      <c r="AV156" s="2"/>
      <c r="AW156" s="2"/>
      <c r="AX156" s="67"/>
      <c r="AY156" s="36"/>
      <c r="AZ156" s="36"/>
      <c r="BA156" s="73"/>
      <c r="BB156" s="34"/>
      <c r="BC156" s="36"/>
      <c r="BD156" s="36"/>
      <c r="BE156" s="36"/>
      <c r="BF156" s="36"/>
      <c r="BG156" s="36"/>
      <c r="BI156" s="36"/>
      <c r="BJ156" s="36"/>
      <c r="BK156" s="36"/>
      <c r="BL156" s="36"/>
      <c r="BM156" s="36"/>
      <c r="BN156" s="36"/>
      <c r="BO156" s="36"/>
      <c r="BP156" s="36"/>
      <c r="BQ156" s="36"/>
      <c r="BR156" s="36"/>
      <c r="BS156" s="36"/>
      <c r="BT156" s="36"/>
      <c r="BU156" s="36"/>
      <c r="BV156" s="36"/>
      <c r="BW156" s="36"/>
      <c r="BX156" s="36"/>
      <c r="BY156" s="36"/>
      <c r="BZ156" s="36"/>
      <c r="CA156" s="36"/>
      <c r="CB156" s="36"/>
      <c r="CC156" s="36"/>
      <c r="CD156" s="36"/>
      <c r="CE156" s="37"/>
      <c r="CF156" s="37"/>
      <c r="CG156" s="37"/>
      <c r="CH156" s="37"/>
      <c r="CI156" s="37"/>
      <c r="CJ156" s="37"/>
      <c r="CK156" s="37"/>
      <c r="CL156" s="37"/>
      <c r="CM156" s="36"/>
      <c r="CN156" s="36"/>
      <c r="CO156" s="36"/>
      <c r="CP156" s="36"/>
      <c r="CQ156" s="36"/>
      <c r="CR156" s="37"/>
      <c r="CS156" s="36"/>
      <c r="CT156" s="37"/>
      <c r="CU156" s="36"/>
      <c r="CV156" s="36"/>
      <c r="CW156" s="36"/>
      <c r="CX156" s="36"/>
      <c r="CY156" s="36"/>
      <c r="CZ156" s="36"/>
      <c r="DA156" s="36"/>
      <c r="DB156" s="36"/>
      <c r="DC156" s="36"/>
      <c r="DD156" s="36"/>
      <c r="DE156" s="36"/>
      <c r="DF156" s="38"/>
      <c r="DG156" s="38"/>
      <c r="DH156" s="49"/>
      <c r="DI156" s="49"/>
      <c r="DJ156" s="38"/>
      <c r="DK156" s="38"/>
      <c r="DL156" s="38"/>
      <c r="DM156" s="38"/>
      <c r="DN156" s="38"/>
      <c r="DO156" s="36"/>
      <c r="DP156" s="36"/>
      <c r="DQ156" s="36"/>
      <c r="DR156" s="36"/>
      <c r="DS156" s="36"/>
      <c r="DT156" s="36"/>
      <c r="DU156" s="37"/>
      <c r="DV156" s="37"/>
      <c r="DW156" s="37"/>
      <c r="DX156" s="36"/>
      <c r="DY156" s="36"/>
      <c r="DZ156" s="36"/>
      <c r="EA156" s="36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  <c r="EZ156" s="31"/>
      <c r="FJ156" s="36"/>
      <c r="FU156" s="36"/>
    </row>
    <row r="157" spans="3:177" ht="15.75" customHeight="1" x14ac:dyDescent="0.2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5"/>
      <c r="AD157" s="25"/>
      <c r="AN157" s="2"/>
      <c r="AO157" s="2"/>
      <c r="AP157" s="51"/>
      <c r="AV157" s="2"/>
      <c r="AW157" s="2"/>
      <c r="AX157" s="67"/>
      <c r="AY157" s="36"/>
      <c r="AZ157" s="36"/>
      <c r="BA157" s="73"/>
      <c r="BB157" s="34"/>
      <c r="BC157" s="36"/>
      <c r="BD157" s="36"/>
      <c r="BE157" s="36"/>
      <c r="BF157" s="36"/>
      <c r="BG157" s="36"/>
      <c r="BI157" s="36"/>
      <c r="BJ157" s="36"/>
      <c r="BK157" s="36"/>
      <c r="BL157" s="36"/>
      <c r="BM157" s="36"/>
      <c r="BN157" s="36"/>
      <c r="BO157" s="36"/>
      <c r="BP157" s="36"/>
      <c r="BQ157" s="36"/>
      <c r="BR157" s="36"/>
      <c r="BS157" s="36"/>
      <c r="BT157" s="36"/>
      <c r="BU157" s="36"/>
      <c r="BV157" s="36"/>
      <c r="BW157" s="36"/>
      <c r="BX157" s="36"/>
      <c r="BY157" s="36"/>
      <c r="BZ157" s="36"/>
      <c r="CA157" s="36"/>
      <c r="CB157" s="36"/>
      <c r="CC157" s="36"/>
      <c r="CD157" s="36"/>
      <c r="CE157" s="37"/>
      <c r="CF157" s="37"/>
      <c r="CG157" s="37"/>
      <c r="CH157" s="37"/>
      <c r="CI157" s="37"/>
      <c r="CJ157" s="37"/>
      <c r="CK157" s="37"/>
      <c r="CL157" s="37"/>
      <c r="CM157" s="36"/>
      <c r="CN157" s="36"/>
      <c r="CO157" s="36"/>
      <c r="CP157" s="36"/>
      <c r="CQ157" s="36"/>
      <c r="CR157" s="37"/>
      <c r="CS157" s="36"/>
      <c r="CT157" s="37"/>
      <c r="CU157" s="36"/>
      <c r="CV157" s="36"/>
      <c r="CW157" s="36"/>
      <c r="CX157" s="36"/>
      <c r="CY157" s="36"/>
      <c r="CZ157" s="36"/>
      <c r="DA157" s="36"/>
      <c r="DB157" s="36"/>
      <c r="DC157" s="36"/>
      <c r="DD157" s="36"/>
      <c r="DE157" s="36"/>
      <c r="DF157" s="38"/>
      <c r="DG157" s="38"/>
      <c r="DH157" s="49"/>
      <c r="DI157" s="49"/>
      <c r="DJ157" s="38"/>
      <c r="DK157" s="38"/>
      <c r="DL157" s="38"/>
      <c r="DM157" s="38"/>
      <c r="DN157" s="38"/>
      <c r="DO157" s="36"/>
      <c r="DP157" s="36"/>
      <c r="DQ157" s="36"/>
      <c r="DR157" s="36"/>
      <c r="DS157" s="36"/>
      <c r="DT157" s="36"/>
      <c r="DU157" s="37"/>
      <c r="DV157" s="37"/>
      <c r="DW157" s="37"/>
      <c r="DX157" s="36"/>
      <c r="DY157" s="36"/>
      <c r="DZ157" s="36"/>
      <c r="EA157" s="36"/>
      <c r="EB157" s="37"/>
      <c r="EC157" s="37"/>
      <c r="ED157" s="37"/>
      <c r="EE157" s="37"/>
      <c r="EF157" s="37"/>
      <c r="EG157" s="37"/>
      <c r="EH157" s="37"/>
      <c r="EI157" s="37"/>
      <c r="EJ157" s="37"/>
      <c r="EK157" s="37"/>
      <c r="EL157" s="37"/>
      <c r="EM157" s="37"/>
      <c r="EN157" s="37"/>
      <c r="EO157" s="37"/>
      <c r="EP157" s="37"/>
      <c r="EQ157" s="37"/>
      <c r="ER157" s="37"/>
      <c r="ES157" s="37"/>
      <c r="ET157" s="37"/>
      <c r="EU157" s="37"/>
      <c r="EV157" s="37"/>
      <c r="EW157" s="37"/>
      <c r="EX157" s="37"/>
      <c r="EZ157" s="31"/>
      <c r="FJ157" s="36"/>
      <c r="FU157" s="36"/>
    </row>
    <row r="158" spans="3:177" ht="15.75" customHeight="1" x14ac:dyDescent="0.2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5"/>
      <c r="AD158" s="25"/>
      <c r="AN158" s="2"/>
      <c r="AO158" s="2"/>
      <c r="AP158" s="51"/>
      <c r="AV158" s="2"/>
      <c r="AW158" s="2"/>
      <c r="AX158" s="67"/>
      <c r="AY158" s="36"/>
      <c r="AZ158" s="36"/>
      <c r="BA158" s="73"/>
      <c r="BB158" s="34"/>
      <c r="BC158" s="36"/>
      <c r="BD158" s="36"/>
      <c r="BE158" s="36"/>
      <c r="BF158" s="36"/>
      <c r="BG158" s="36"/>
      <c r="BI158" s="36"/>
      <c r="BJ158" s="36"/>
      <c r="BK158" s="36"/>
      <c r="BL158" s="36"/>
      <c r="BM158" s="36"/>
      <c r="BN158" s="36"/>
      <c r="BO158" s="36"/>
      <c r="BP158" s="36"/>
      <c r="BQ158" s="36"/>
      <c r="BR158" s="36"/>
      <c r="BS158" s="36"/>
      <c r="BT158" s="36"/>
      <c r="BU158" s="36"/>
      <c r="BV158" s="36"/>
      <c r="BW158" s="36"/>
      <c r="BX158" s="36"/>
      <c r="BY158" s="36"/>
      <c r="BZ158" s="36"/>
      <c r="CA158" s="36"/>
      <c r="CB158" s="36"/>
      <c r="CC158" s="36"/>
      <c r="CD158" s="36"/>
      <c r="CE158" s="37"/>
      <c r="CF158" s="37"/>
      <c r="CG158" s="37"/>
      <c r="CH158" s="37"/>
      <c r="CI158" s="37"/>
      <c r="CJ158" s="37"/>
      <c r="CK158" s="37"/>
      <c r="CL158" s="37"/>
      <c r="CM158" s="36"/>
      <c r="CN158" s="36"/>
      <c r="CO158" s="36"/>
      <c r="CP158" s="36"/>
      <c r="CQ158" s="36"/>
      <c r="CR158" s="37"/>
      <c r="CS158" s="36"/>
      <c r="CT158" s="37"/>
      <c r="CU158" s="36"/>
      <c r="CV158" s="36"/>
      <c r="CW158" s="36"/>
      <c r="CX158" s="36"/>
      <c r="CY158" s="36"/>
      <c r="CZ158" s="36"/>
      <c r="DA158" s="36"/>
      <c r="DB158" s="36"/>
      <c r="DC158" s="36"/>
      <c r="DD158" s="36"/>
      <c r="DE158" s="36"/>
      <c r="DF158" s="38"/>
      <c r="DG158" s="38"/>
      <c r="DH158" s="49"/>
      <c r="DI158" s="49"/>
      <c r="DJ158" s="38"/>
      <c r="DK158" s="38"/>
      <c r="DL158" s="38"/>
      <c r="DM158" s="38"/>
      <c r="DN158" s="38"/>
      <c r="DO158" s="36"/>
      <c r="DP158" s="36"/>
      <c r="DQ158" s="36"/>
      <c r="DR158" s="36"/>
      <c r="DS158" s="36"/>
      <c r="DT158" s="36"/>
      <c r="DU158" s="37"/>
      <c r="DV158" s="37"/>
      <c r="DW158" s="37"/>
      <c r="DX158" s="36"/>
      <c r="DY158" s="36"/>
      <c r="DZ158" s="36"/>
      <c r="EA158" s="36"/>
      <c r="EB158" s="37"/>
      <c r="EC158" s="37"/>
      <c r="ED158" s="37"/>
      <c r="EE158" s="37"/>
      <c r="EF158" s="37"/>
      <c r="EG158" s="37"/>
      <c r="EH158" s="37"/>
      <c r="EI158" s="37"/>
      <c r="EJ158" s="37"/>
      <c r="EK158" s="37"/>
      <c r="EL158" s="37"/>
      <c r="EM158" s="37"/>
      <c r="EN158" s="37"/>
      <c r="EO158" s="37"/>
      <c r="EP158" s="37"/>
      <c r="EQ158" s="37"/>
      <c r="ER158" s="37"/>
      <c r="ES158" s="37"/>
      <c r="ET158" s="37"/>
      <c r="EU158" s="37"/>
      <c r="EV158" s="37"/>
      <c r="EW158" s="37"/>
      <c r="EX158" s="37"/>
      <c r="EZ158" s="31"/>
      <c r="FJ158" s="36"/>
      <c r="FU158" s="36"/>
    </row>
    <row r="159" spans="3:177" ht="15.75" customHeight="1" x14ac:dyDescent="0.2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5"/>
      <c r="AD159" s="25"/>
      <c r="AN159" s="2"/>
      <c r="AO159" s="2"/>
      <c r="AP159" s="51"/>
      <c r="AV159" s="2"/>
      <c r="AW159" s="2"/>
      <c r="AX159" s="67"/>
      <c r="AY159" s="36"/>
      <c r="AZ159" s="36"/>
      <c r="BA159" s="73"/>
      <c r="BB159" s="34"/>
      <c r="BC159" s="36"/>
      <c r="BD159" s="36"/>
      <c r="BE159" s="36"/>
      <c r="BF159" s="36"/>
      <c r="BG159" s="36"/>
      <c r="BI159" s="36"/>
      <c r="BJ159" s="36"/>
      <c r="BK159" s="36"/>
      <c r="BL159" s="36"/>
      <c r="BM159" s="36"/>
      <c r="BN159" s="36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  <c r="BY159" s="36"/>
      <c r="BZ159" s="36"/>
      <c r="CA159" s="36"/>
      <c r="CB159" s="36"/>
      <c r="CC159" s="36"/>
      <c r="CD159" s="36"/>
      <c r="CE159" s="37"/>
      <c r="CF159" s="37"/>
      <c r="CG159" s="37"/>
      <c r="CH159" s="37"/>
      <c r="CI159" s="37"/>
      <c r="CJ159" s="37"/>
      <c r="CK159" s="37"/>
      <c r="CL159" s="37"/>
      <c r="CM159" s="36"/>
      <c r="CN159" s="36"/>
      <c r="CO159" s="36"/>
      <c r="CP159" s="36"/>
      <c r="CQ159" s="36"/>
      <c r="CR159" s="37"/>
      <c r="CS159" s="36"/>
      <c r="CT159" s="37"/>
      <c r="CU159" s="36"/>
      <c r="CV159" s="36"/>
      <c r="CW159" s="36"/>
      <c r="CX159" s="36"/>
      <c r="CY159" s="36"/>
      <c r="CZ159" s="36"/>
      <c r="DA159" s="36"/>
      <c r="DB159" s="36"/>
      <c r="DC159" s="36"/>
      <c r="DD159" s="36"/>
      <c r="DE159" s="36"/>
      <c r="DF159" s="38"/>
      <c r="DG159" s="38"/>
      <c r="DH159" s="49"/>
      <c r="DI159" s="49"/>
      <c r="DJ159" s="38"/>
      <c r="DK159" s="38"/>
      <c r="DL159" s="38"/>
      <c r="DM159" s="38"/>
      <c r="DN159" s="38"/>
      <c r="DO159" s="36"/>
      <c r="DP159" s="36"/>
      <c r="DQ159" s="36"/>
      <c r="DR159" s="36"/>
      <c r="DS159" s="36"/>
      <c r="DT159" s="36"/>
      <c r="DU159" s="37"/>
      <c r="DV159" s="37"/>
      <c r="DW159" s="37"/>
      <c r="DX159" s="36"/>
      <c r="DY159" s="36"/>
      <c r="DZ159" s="36"/>
      <c r="EA159" s="36"/>
      <c r="EB159" s="37"/>
      <c r="EC159" s="37"/>
      <c r="ED159" s="37"/>
      <c r="EE159" s="37"/>
      <c r="EF159" s="37"/>
      <c r="EG159" s="37"/>
      <c r="EH159" s="37"/>
      <c r="EI159" s="37"/>
      <c r="EJ159" s="37"/>
      <c r="EK159" s="37"/>
      <c r="EL159" s="37"/>
      <c r="EM159" s="37"/>
      <c r="EN159" s="37"/>
      <c r="EO159" s="37"/>
      <c r="EP159" s="37"/>
      <c r="EQ159" s="37"/>
      <c r="ER159" s="37"/>
      <c r="ES159" s="37"/>
      <c r="ET159" s="37"/>
      <c r="EU159" s="37"/>
      <c r="EV159" s="37"/>
      <c r="EW159" s="37"/>
      <c r="EX159" s="37"/>
      <c r="EZ159" s="31"/>
      <c r="FJ159" s="36"/>
      <c r="FU159" s="36"/>
    </row>
    <row r="160" spans="3:177" ht="15.75" customHeight="1" x14ac:dyDescent="0.25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5"/>
      <c r="AD160" s="25"/>
      <c r="AN160" s="2"/>
      <c r="AO160" s="2"/>
      <c r="AP160" s="51"/>
      <c r="AV160" s="2"/>
      <c r="AW160" s="2"/>
      <c r="AX160" s="67"/>
      <c r="AY160" s="36"/>
      <c r="AZ160" s="36"/>
      <c r="BA160" s="73"/>
      <c r="BB160" s="34"/>
      <c r="BC160" s="36"/>
      <c r="BD160" s="36"/>
      <c r="BE160" s="36"/>
      <c r="BF160" s="36"/>
      <c r="BG160" s="36"/>
      <c r="BI160" s="36"/>
      <c r="BJ160" s="36"/>
      <c r="BK160" s="36"/>
      <c r="BL160" s="36"/>
      <c r="BM160" s="36"/>
      <c r="BN160" s="36"/>
      <c r="BO160" s="36"/>
      <c r="BP160" s="36"/>
      <c r="BQ160" s="36"/>
      <c r="BR160" s="36"/>
      <c r="BS160" s="36"/>
      <c r="BT160" s="36"/>
      <c r="BU160" s="36"/>
      <c r="BV160" s="36"/>
      <c r="BW160" s="36"/>
      <c r="BX160" s="36"/>
      <c r="BY160" s="36"/>
      <c r="BZ160" s="36"/>
      <c r="CA160" s="36"/>
      <c r="CB160" s="36"/>
      <c r="CC160" s="36"/>
      <c r="CD160" s="36"/>
      <c r="CE160" s="37"/>
      <c r="CF160" s="37"/>
      <c r="CG160" s="37"/>
      <c r="CH160" s="37"/>
      <c r="CI160" s="37"/>
      <c r="CJ160" s="37"/>
      <c r="CK160" s="37"/>
      <c r="CL160" s="37"/>
      <c r="CM160" s="36"/>
      <c r="CN160" s="36"/>
      <c r="CO160" s="36"/>
      <c r="CP160" s="36"/>
      <c r="CQ160" s="36"/>
      <c r="CR160" s="37"/>
      <c r="CS160" s="36"/>
      <c r="CT160" s="37"/>
      <c r="CU160" s="36"/>
      <c r="CV160" s="36"/>
      <c r="CW160" s="36"/>
      <c r="CX160" s="36"/>
      <c r="CY160" s="36"/>
      <c r="CZ160" s="36"/>
      <c r="DA160" s="36"/>
      <c r="DB160" s="36"/>
      <c r="DC160" s="36"/>
      <c r="DD160" s="36"/>
      <c r="DE160" s="36"/>
      <c r="DF160" s="38"/>
      <c r="DG160" s="38"/>
      <c r="DH160" s="49"/>
      <c r="DI160" s="49"/>
      <c r="DJ160" s="38"/>
      <c r="DK160" s="38"/>
      <c r="DL160" s="38"/>
      <c r="DM160" s="38"/>
      <c r="DN160" s="38"/>
      <c r="DO160" s="36"/>
      <c r="DP160" s="36"/>
      <c r="DQ160" s="36"/>
      <c r="DR160" s="36"/>
      <c r="DS160" s="36"/>
      <c r="DT160" s="36"/>
      <c r="DU160" s="37"/>
      <c r="DV160" s="37"/>
      <c r="DW160" s="37"/>
      <c r="DX160" s="36"/>
      <c r="DY160" s="36"/>
      <c r="DZ160" s="36"/>
      <c r="EA160" s="36"/>
      <c r="EB160" s="37"/>
      <c r="EC160" s="37"/>
      <c r="ED160" s="37"/>
      <c r="EE160" s="37"/>
      <c r="EF160" s="37"/>
      <c r="EG160" s="37"/>
      <c r="EH160" s="37"/>
      <c r="EI160" s="37"/>
      <c r="EJ160" s="37"/>
      <c r="EK160" s="37"/>
      <c r="EL160" s="37"/>
      <c r="EM160" s="37"/>
      <c r="EN160" s="37"/>
      <c r="EO160" s="37"/>
      <c r="EP160" s="37"/>
      <c r="EQ160" s="37"/>
      <c r="ER160" s="37"/>
      <c r="ES160" s="37"/>
      <c r="ET160" s="37"/>
      <c r="EU160" s="37"/>
      <c r="EV160" s="37"/>
      <c r="EW160" s="37"/>
      <c r="EX160" s="37"/>
      <c r="EZ160" s="31"/>
      <c r="FJ160" s="36"/>
      <c r="FU160" s="36"/>
    </row>
    <row r="161" spans="3:177" ht="15.75" customHeight="1" x14ac:dyDescent="0.2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5"/>
      <c r="AD161" s="25"/>
      <c r="AN161" s="2"/>
      <c r="AO161" s="2"/>
      <c r="AP161" s="51"/>
      <c r="AV161" s="2"/>
      <c r="AW161" s="2"/>
      <c r="AX161" s="67"/>
      <c r="AY161" s="36"/>
      <c r="AZ161" s="36"/>
      <c r="BA161" s="73"/>
      <c r="BB161" s="34"/>
      <c r="BC161" s="36"/>
      <c r="BD161" s="36"/>
      <c r="BE161" s="36"/>
      <c r="BF161" s="36"/>
      <c r="BG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/>
      <c r="CC161" s="36"/>
      <c r="CD161" s="36"/>
      <c r="CE161" s="37"/>
      <c r="CF161" s="37"/>
      <c r="CG161" s="37"/>
      <c r="CH161" s="37"/>
      <c r="CI161" s="37"/>
      <c r="CJ161" s="37"/>
      <c r="CK161" s="37"/>
      <c r="CL161" s="37"/>
      <c r="CM161" s="36"/>
      <c r="CN161" s="36"/>
      <c r="CO161" s="36"/>
      <c r="CP161" s="36"/>
      <c r="CQ161" s="36"/>
      <c r="CR161" s="37"/>
      <c r="CS161" s="36"/>
      <c r="CT161" s="37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8"/>
      <c r="DG161" s="38"/>
      <c r="DH161" s="49"/>
      <c r="DI161" s="49"/>
      <c r="DJ161" s="38"/>
      <c r="DK161" s="38"/>
      <c r="DL161" s="38"/>
      <c r="DM161" s="38"/>
      <c r="DN161" s="38"/>
      <c r="DO161" s="36"/>
      <c r="DP161" s="36"/>
      <c r="DQ161" s="36"/>
      <c r="DR161" s="36"/>
      <c r="DS161" s="36"/>
      <c r="DT161" s="36"/>
      <c r="DU161" s="37"/>
      <c r="DV161" s="37"/>
      <c r="DW161" s="37"/>
      <c r="DX161" s="36"/>
      <c r="DY161" s="36"/>
      <c r="DZ161" s="36"/>
      <c r="EA161" s="36"/>
      <c r="EB161" s="37"/>
      <c r="EC161" s="37"/>
      <c r="ED161" s="37"/>
      <c r="EE161" s="37"/>
      <c r="EF161" s="37"/>
      <c r="EG161" s="37"/>
      <c r="EH161" s="37"/>
      <c r="EI161" s="37"/>
      <c r="EJ161" s="37"/>
      <c r="EK161" s="37"/>
      <c r="EL161" s="37"/>
      <c r="EM161" s="37"/>
      <c r="EN161" s="37"/>
      <c r="EO161" s="37"/>
      <c r="EP161" s="37"/>
      <c r="EQ161" s="37"/>
      <c r="ER161" s="37"/>
      <c r="ES161" s="37"/>
      <c r="ET161" s="37"/>
      <c r="EU161" s="37"/>
      <c r="EV161" s="37"/>
      <c r="EW161" s="37"/>
      <c r="EX161" s="37"/>
      <c r="EZ161" s="31"/>
      <c r="FJ161" s="36"/>
      <c r="FU161" s="36"/>
    </row>
    <row r="162" spans="3:177" ht="15.75" customHeight="1" x14ac:dyDescent="0.25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5"/>
      <c r="AD162" s="25"/>
      <c r="AN162" s="2"/>
      <c r="AO162" s="2"/>
      <c r="AP162" s="51"/>
      <c r="AV162" s="2"/>
      <c r="AW162" s="2"/>
      <c r="AX162" s="67"/>
      <c r="AY162" s="36"/>
      <c r="AZ162" s="36"/>
      <c r="BA162" s="73"/>
      <c r="BB162" s="34"/>
      <c r="BC162" s="36"/>
      <c r="BD162" s="36"/>
      <c r="BE162" s="36"/>
      <c r="BF162" s="36"/>
      <c r="BG162" s="36"/>
      <c r="BI162" s="36"/>
      <c r="BJ162" s="36"/>
      <c r="BK162" s="36"/>
      <c r="BL162" s="36"/>
      <c r="BM162" s="36"/>
      <c r="BN162" s="36"/>
      <c r="BO162" s="36"/>
      <c r="BP162" s="36"/>
      <c r="BQ162" s="36"/>
      <c r="BR162" s="36"/>
      <c r="BS162" s="36"/>
      <c r="BT162" s="36"/>
      <c r="BU162" s="36"/>
      <c r="BV162" s="36"/>
      <c r="BW162" s="36"/>
      <c r="BX162" s="36"/>
      <c r="BY162" s="36"/>
      <c r="BZ162" s="36"/>
      <c r="CA162" s="36"/>
      <c r="CB162" s="36"/>
      <c r="CC162" s="36"/>
      <c r="CD162" s="36"/>
      <c r="CE162" s="37"/>
      <c r="CF162" s="37"/>
      <c r="CG162" s="37"/>
      <c r="CH162" s="37"/>
      <c r="CI162" s="37"/>
      <c r="CJ162" s="37"/>
      <c r="CK162" s="37"/>
      <c r="CL162" s="37"/>
      <c r="CM162" s="36"/>
      <c r="CN162" s="36"/>
      <c r="CO162" s="36"/>
      <c r="CP162" s="36"/>
      <c r="CQ162" s="36"/>
      <c r="CR162" s="37"/>
      <c r="CS162" s="36"/>
      <c r="CT162" s="37"/>
      <c r="CU162" s="36"/>
      <c r="CV162" s="36"/>
      <c r="CW162" s="36"/>
      <c r="CX162" s="36"/>
      <c r="CY162" s="36"/>
      <c r="CZ162" s="36"/>
      <c r="DA162" s="36"/>
      <c r="DB162" s="36"/>
      <c r="DC162" s="36"/>
      <c r="DD162" s="36"/>
      <c r="DE162" s="36"/>
      <c r="DF162" s="38"/>
      <c r="DG162" s="38"/>
      <c r="DH162" s="49"/>
      <c r="DI162" s="49"/>
      <c r="DJ162" s="38"/>
      <c r="DK162" s="38"/>
      <c r="DL162" s="38"/>
      <c r="DM162" s="38"/>
      <c r="DN162" s="38"/>
      <c r="DO162" s="36"/>
      <c r="DP162" s="36"/>
      <c r="DQ162" s="36"/>
      <c r="DR162" s="36"/>
      <c r="DS162" s="36"/>
      <c r="DT162" s="36"/>
      <c r="DU162" s="37"/>
      <c r="DV162" s="37"/>
      <c r="DW162" s="37"/>
      <c r="DX162" s="36"/>
      <c r="DY162" s="36"/>
      <c r="DZ162" s="36"/>
      <c r="EA162" s="36"/>
      <c r="EB162" s="37"/>
      <c r="EC162" s="37"/>
      <c r="ED162" s="37"/>
      <c r="EE162" s="37"/>
      <c r="EF162" s="37"/>
      <c r="EG162" s="37"/>
      <c r="EH162" s="37"/>
      <c r="EI162" s="37"/>
      <c r="EJ162" s="37"/>
      <c r="EK162" s="37"/>
      <c r="EL162" s="37"/>
      <c r="EM162" s="37"/>
      <c r="EN162" s="37"/>
      <c r="EO162" s="37"/>
      <c r="EP162" s="37"/>
      <c r="EQ162" s="37"/>
      <c r="ER162" s="37"/>
      <c r="ES162" s="37"/>
      <c r="ET162" s="37"/>
      <c r="EU162" s="37"/>
      <c r="EV162" s="37"/>
      <c r="EW162" s="37"/>
      <c r="EX162" s="37"/>
      <c r="EZ162" s="31"/>
      <c r="FJ162" s="36"/>
      <c r="FU162" s="36"/>
    </row>
    <row r="163" spans="3:177" ht="15.75" customHeight="1" x14ac:dyDescent="0.25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5"/>
      <c r="AD163" s="25"/>
      <c r="AN163" s="2"/>
      <c r="AO163" s="2"/>
      <c r="AP163" s="51"/>
      <c r="AV163" s="2"/>
      <c r="AW163" s="2"/>
      <c r="AX163" s="67"/>
      <c r="AY163" s="36"/>
      <c r="AZ163" s="36"/>
      <c r="BA163" s="73"/>
      <c r="BB163" s="34"/>
      <c r="BC163" s="36"/>
      <c r="BD163" s="36"/>
      <c r="BE163" s="36"/>
      <c r="BF163" s="36"/>
      <c r="BG163" s="36"/>
      <c r="BI163" s="36"/>
      <c r="BJ163" s="36"/>
      <c r="BK163" s="36"/>
      <c r="BL163" s="36"/>
      <c r="BM163" s="36"/>
      <c r="BN163" s="36"/>
      <c r="BO163" s="36"/>
      <c r="BP163" s="36"/>
      <c r="BQ163" s="36"/>
      <c r="BR163" s="36"/>
      <c r="BS163" s="36"/>
      <c r="BT163" s="36"/>
      <c r="BU163" s="36"/>
      <c r="BV163" s="36"/>
      <c r="BW163" s="36"/>
      <c r="BX163" s="36"/>
      <c r="BY163" s="36"/>
      <c r="BZ163" s="36"/>
      <c r="CA163" s="36"/>
      <c r="CB163" s="36"/>
      <c r="CC163" s="36"/>
      <c r="CD163" s="36"/>
      <c r="CE163" s="37"/>
      <c r="CF163" s="37"/>
      <c r="CG163" s="37"/>
      <c r="CH163" s="37"/>
      <c r="CI163" s="37"/>
      <c r="CJ163" s="37"/>
      <c r="CK163" s="37"/>
      <c r="CL163" s="37"/>
      <c r="CM163" s="36"/>
      <c r="CN163" s="36"/>
      <c r="CO163" s="36"/>
      <c r="CP163" s="36"/>
      <c r="CQ163" s="36"/>
      <c r="CR163" s="37"/>
      <c r="CS163" s="36"/>
      <c r="CT163" s="37"/>
      <c r="CU163" s="36"/>
      <c r="CV163" s="36"/>
      <c r="CW163" s="36"/>
      <c r="CX163" s="36"/>
      <c r="CY163" s="36"/>
      <c r="CZ163" s="36"/>
      <c r="DA163" s="36"/>
      <c r="DB163" s="36"/>
      <c r="DC163" s="36"/>
      <c r="DD163" s="36"/>
      <c r="DE163" s="36"/>
      <c r="DF163" s="38"/>
      <c r="DG163" s="38"/>
      <c r="DH163" s="49"/>
      <c r="DI163" s="49"/>
      <c r="DJ163" s="38"/>
      <c r="DK163" s="38"/>
      <c r="DL163" s="38"/>
      <c r="DM163" s="38"/>
      <c r="DN163" s="38"/>
      <c r="DO163" s="36"/>
      <c r="DP163" s="36"/>
      <c r="DQ163" s="36"/>
      <c r="DR163" s="36"/>
      <c r="DS163" s="36"/>
      <c r="DT163" s="36"/>
      <c r="DU163" s="37"/>
      <c r="DV163" s="37"/>
      <c r="DW163" s="37"/>
      <c r="DX163" s="36"/>
      <c r="DY163" s="36"/>
      <c r="DZ163" s="36"/>
      <c r="EA163" s="36"/>
      <c r="EB163" s="37"/>
      <c r="EC163" s="37"/>
      <c r="ED163" s="37"/>
      <c r="EE163" s="37"/>
      <c r="EF163" s="37"/>
      <c r="EG163" s="37"/>
      <c r="EH163" s="37"/>
      <c r="EI163" s="37"/>
      <c r="EJ163" s="37"/>
      <c r="EK163" s="37"/>
      <c r="EL163" s="37"/>
      <c r="EM163" s="37"/>
      <c r="EN163" s="37"/>
      <c r="EO163" s="37"/>
      <c r="EP163" s="37"/>
      <c r="EQ163" s="37"/>
      <c r="ER163" s="37"/>
      <c r="ES163" s="37"/>
      <c r="ET163" s="37"/>
      <c r="EU163" s="37"/>
      <c r="EV163" s="37"/>
      <c r="EW163" s="37"/>
      <c r="EX163" s="37"/>
      <c r="EZ163" s="31"/>
      <c r="FJ163" s="36"/>
      <c r="FU163" s="36"/>
    </row>
    <row r="164" spans="3:177" ht="15.75" customHeight="1" x14ac:dyDescent="0.25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5"/>
      <c r="AD164" s="25"/>
      <c r="AN164" s="2"/>
      <c r="AO164" s="2"/>
      <c r="AP164" s="51"/>
      <c r="AV164" s="2"/>
      <c r="AW164" s="2"/>
      <c r="AX164" s="67"/>
      <c r="AY164" s="36"/>
      <c r="AZ164" s="36"/>
      <c r="BA164" s="73"/>
      <c r="BB164" s="34"/>
      <c r="BC164" s="36"/>
      <c r="BD164" s="36"/>
      <c r="BE164" s="36"/>
      <c r="BF164" s="36"/>
      <c r="BG164" s="36"/>
      <c r="BI164" s="36"/>
      <c r="BJ164" s="36"/>
      <c r="BK164" s="36"/>
      <c r="BL164" s="36"/>
      <c r="BM164" s="36"/>
      <c r="BN164" s="36"/>
      <c r="BO164" s="36"/>
      <c r="BP164" s="36"/>
      <c r="BQ164" s="36"/>
      <c r="BR164" s="36"/>
      <c r="BS164" s="36"/>
      <c r="BT164" s="36"/>
      <c r="BU164" s="36"/>
      <c r="BV164" s="36"/>
      <c r="BW164" s="36"/>
      <c r="BX164" s="36"/>
      <c r="BY164" s="36"/>
      <c r="BZ164" s="36"/>
      <c r="CA164" s="36"/>
      <c r="CB164" s="36"/>
      <c r="CC164" s="36"/>
      <c r="CD164" s="36"/>
      <c r="CE164" s="37"/>
      <c r="CF164" s="37"/>
      <c r="CG164" s="37"/>
      <c r="CH164" s="37"/>
      <c r="CI164" s="37"/>
      <c r="CJ164" s="37"/>
      <c r="CK164" s="37"/>
      <c r="CL164" s="37"/>
      <c r="CM164" s="36"/>
      <c r="CN164" s="36"/>
      <c r="CO164" s="36"/>
      <c r="CP164" s="36"/>
      <c r="CQ164" s="36"/>
      <c r="CR164" s="37"/>
      <c r="CS164" s="36"/>
      <c r="CT164" s="37"/>
      <c r="CU164" s="36"/>
      <c r="CV164" s="36"/>
      <c r="CW164" s="36"/>
      <c r="CX164" s="36"/>
      <c r="CY164" s="36"/>
      <c r="CZ164" s="36"/>
      <c r="DA164" s="36"/>
      <c r="DB164" s="36"/>
      <c r="DC164" s="36"/>
      <c r="DD164" s="36"/>
      <c r="DE164" s="36"/>
      <c r="DF164" s="38"/>
      <c r="DG164" s="38"/>
      <c r="DH164" s="49"/>
      <c r="DI164" s="49"/>
      <c r="DJ164" s="38"/>
      <c r="DK164" s="38"/>
      <c r="DL164" s="38"/>
      <c r="DM164" s="38"/>
      <c r="DN164" s="38"/>
      <c r="DO164" s="36"/>
      <c r="DP164" s="36"/>
      <c r="DQ164" s="36"/>
      <c r="DR164" s="36"/>
      <c r="DS164" s="36"/>
      <c r="DT164" s="36"/>
      <c r="DU164" s="37"/>
      <c r="DV164" s="37"/>
      <c r="DW164" s="37"/>
      <c r="DX164" s="36"/>
      <c r="DY164" s="36"/>
      <c r="DZ164" s="36"/>
      <c r="EA164" s="36"/>
      <c r="EB164" s="37"/>
      <c r="EC164" s="37"/>
      <c r="ED164" s="37"/>
      <c r="EE164" s="37"/>
      <c r="EF164" s="37"/>
      <c r="EG164" s="37"/>
      <c r="EH164" s="37"/>
      <c r="EI164" s="37"/>
      <c r="EJ164" s="37"/>
      <c r="EK164" s="37"/>
      <c r="EL164" s="37"/>
      <c r="EM164" s="37"/>
      <c r="EN164" s="37"/>
      <c r="EO164" s="37"/>
      <c r="EP164" s="37"/>
      <c r="EQ164" s="37"/>
      <c r="ER164" s="37"/>
      <c r="ES164" s="37"/>
      <c r="ET164" s="37"/>
      <c r="EU164" s="37"/>
      <c r="EV164" s="37"/>
      <c r="EW164" s="37"/>
      <c r="EX164" s="37"/>
      <c r="EZ164" s="31"/>
      <c r="FJ164" s="36"/>
      <c r="FU164" s="36"/>
    </row>
    <row r="165" spans="3:177" ht="15.75" customHeight="1" x14ac:dyDescent="0.2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5"/>
      <c r="AD165" s="25"/>
      <c r="AN165" s="2"/>
      <c r="AO165" s="2"/>
      <c r="AP165" s="51"/>
      <c r="AV165" s="2"/>
      <c r="AW165" s="2"/>
      <c r="AX165" s="67"/>
      <c r="AY165" s="36"/>
      <c r="AZ165" s="36"/>
      <c r="BA165" s="73"/>
      <c r="BB165" s="34"/>
      <c r="BC165" s="36"/>
      <c r="BD165" s="36"/>
      <c r="BE165" s="36"/>
      <c r="BF165" s="36"/>
      <c r="BG165" s="36"/>
      <c r="BI165" s="36"/>
      <c r="BJ165" s="36"/>
      <c r="BK165" s="36"/>
      <c r="BL165" s="36"/>
      <c r="BM165" s="36"/>
      <c r="BN165" s="36"/>
      <c r="BO165" s="36"/>
      <c r="BP165" s="36"/>
      <c r="BQ165" s="36"/>
      <c r="BR165" s="36"/>
      <c r="BS165" s="36"/>
      <c r="BT165" s="36"/>
      <c r="BU165" s="36"/>
      <c r="BV165" s="36"/>
      <c r="BW165" s="36"/>
      <c r="BX165" s="36"/>
      <c r="BY165" s="36"/>
      <c r="BZ165" s="36"/>
      <c r="CA165" s="36"/>
      <c r="CB165" s="36"/>
      <c r="CC165" s="36"/>
      <c r="CD165" s="36"/>
      <c r="CE165" s="37"/>
      <c r="CF165" s="37"/>
      <c r="CG165" s="37"/>
      <c r="CH165" s="37"/>
      <c r="CI165" s="37"/>
      <c r="CJ165" s="37"/>
      <c r="CK165" s="37"/>
      <c r="CL165" s="37"/>
      <c r="CM165" s="36"/>
      <c r="CN165" s="36"/>
      <c r="CO165" s="36"/>
      <c r="CP165" s="36"/>
      <c r="CQ165" s="36"/>
      <c r="CR165" s="37"/>
      <c r="CS165" s="36"/>
      <c r="CT165" s="37"/>
      <c r="CU165" s="36"/>
      <c r="CV165" s="36"/>
      <c r="CW165" s="36"/>
      <c r="CX165" s="36"/>
      <c r="CY165" s="36"/>
      <c r="CZ165" s="36"/>
      <c r="DA165" s="36"/>
      <c r="DB165" s="36"/>
      <c r="DC165" s="36"/>
      <c r="DD165" s="36"/>
      <c r="DE165" s="36"/>
      <c r="DF165" s="38"/>
      <c r="DG165" s="38"/>
      <c r="DH165" s="49"/>
      <c r="DI165" s="49"/>
      <c r="DJ165" s="38"/>
      <c r="DK165" s="38"/>
      <c r="DL165" s="38"/>
      <c r="DM165" s="38"/>
      <c r="DN165" s="38"/>
      <c r="DO165" s="36"/>
      <c r="DP165" s="36"/>
      <c r="DQ165" s="36"/>
      <c r="DR165" s="36"/>
      <c r="DS165" s="36"/>
      <c r="DT165" s="36"/>
      <c r="DU165" s="37"/>
      <c r="DV165" s="37"/>
      <c r="DW165" s="37"/>
      <c r="DX165" s="36"/>
      <c r="DY165" s="36"/>
      <c r="DZ165" s="36"/>
      <c r="EA165" s="36"/>
      <c r="EB165" s="37"/>
      <c r="EC165" s="37"/>
      <c r="ED165" s="37"/>
      <c r="EE165" s="37"/>
      <c r="EF165" s="37"/>
      <c r="EG165" s="37"/>
      <c r="EH165" s="37"/>
      <c r="EI165" s="37"/>
      <c r="EJ165" s="37"/>
      <c r="EK165" s="37"/>
      <c r="EL165" s="37"/>
      <c r="EM165" s="37"/>
      <c r="EN165" s="37"/>
      <c r="EO165" s="37"/>
      <c r="EP165" s="37"/>
      <c r="EQ165" s="37"/>
      <c r="ER165" s="37"/>
      <c r="ES165" s="37"/>
      <c r="ET165" s="37"/>
      <c r="EU165" s="37"/>
      <c r="EV165" s="37"/>
      <c r="EW165" s="37"/>
      <c r="EX165" s="37"/>
      <c r="EZ165" s="31"/>
      <c r="FJ165" s="36"/>
      <c r="FU165" s="36"/>
    </row>
    <row r="166" spans="3:177" ht="15.75" customHeight="1" x14ac:dyDescent="0.25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5"/>
      <c r="AD166" s="25"/>
      <c r="AN166" s="2"/>
      <c r="AO166" s="2"/>
      <c r="AP166" s="51"/>
      <c r="AV166" s="2"/>
      <c r="AW166" s="2"/>
      <c r="AX166" s="67"/>
      <c r="AY166" s="36"/>
      <c r="AZ166" s="36"/>
      <c r="BA166" s="73"/>
      <c r="BB166" s="34"/>
      <c r="BC166" s="36"/>
      <c r="BD166" s="36"/>
      <c r="BE166" s="36"/>
      <c r="BF166" s="36"/>
      <c r="BG166" s="36"/>
      <c r="BI166" s="36"/>
      <c r="BJ166" s="36"/>
      <c r="BK166" s="36"/>
      <c r="BL166" s="36"/>
      <c r="BM166" s="36"/>
      <c r="BN166" s="36"/>
      <c r="BO166" s="36"/>
      <c r="BP166" s="36"/>
      <c r="BQ166" s="36"/>
      <c r="BR166" s="36"/>
      <c r="BS166" s="36"/>
      <c r="BT166" s="36"/>
      <c r="BU166" s="36"/>
      <c r="BV166" s="36"/>
      <c r="BW166" s="36"/>
      <c r="BX166" s="36"/>
      <c r="BY166" s="36"/>
      <c r="BZ166" s="36"/>
      <c r="CA166" s="36"/>
      <c r="CB166" s="36"/>
      <c r="CC166" s="36"/>
      <c r="CD166" s="36"/>
      <c r="CE166" s="37"/>
      <c r="CF166" s="37"/>
      <c r="CG166" s="37"/>
      <c r="CH166" s="37"/>
      <c r="CI166" s="37"/>
      <c r="CJ166" s="37"/>
      <c r="CK166" s="37"/>
      <c r="CL166" s="37"/>
      <c r="CM166" s="36"/>
      <c r="CN166" s="36"/>
      <c r="CO166" s="36"/>
      <c r="CP166" s="36"/>
      <c r="CQ166" s="36"/>
      <c r="CR166" s="37"/>
      <c r="CS166" s="36"/>
      <c r="CT166" s="37"/>
      <c r="CU166" s="36"/>
      <c r="CV166" s="36"/>
      <c r="CW166" s="36"/>
      <c r="CX166" s="36"/>
      <c r="CY166" s="36"/>
      <c r="CZ166" s="36"/>
      <c r="DA166" s="36"/>
      <c r="DB166" s="36"/>
      <c r="DC166" s="36"/>
      <c r="DD166" s="36"/>
      <c r="DE166" s="36"/>
      <c r="DF166" s="38"/>
      <c r="DG166" s="38"/>
      <c r="DH166" s="49"/>
      <c r="DI166" s="49"/>
      <c r="DJ166" s="38"/>
      <c r="DK166" s="38"/>
      <c r="DL166" s="38"/>
      <c r="DM166" s="38"/>
      <c r="DN166" s="38"/>
      <c r="DO166" s="36"/>
      <c r="DP166" s="36"/>
      <c r="DQ166" s="36"/>
      <c r="DR166" s="36"/>
      <c r="DS166" s="36"/>
      <c r="DT166" s="36"/>
      <c r="DU166" s="37"/>
      <c r="DV166" s="37"/>
      <c r="DW166" s="37"/>
      <c r="DX166" s="36"/>
      <c r="DY166" s="36"/>
      <c r="DZ166" s="36"/>
      <c r="EA166" s="36"/>
      <c r="EB166" s="37"/>
      <c r="EC166" s="37"/>
      <c r="ED166" s="37"/>
      <c r="EE166" s="37"/>
      <c r="EF166" s="37"/>
      <c r="EG166" s="37"/>
      <c r="EH166" s="37"/>
      <c r="EI166" s="37"/>
      <c r="EJ166" s="37"/>
      <c r="EK166" s="37"/>
      <c r="EL166" s="37"/>
      <c r="EM166" s="37"/>
      <c r="EN166" s="37"/>
      <c r="EO166" s="37"/>
      <c r="EP166" s="37"/>
      <c r="EQ166" s="37"/>
      <c r="ER166" s="37"/>
      <c r="ES166" s="37"/>
      <c r="ET166" s="37"/>
      <c r="EU166" s="37"/>
      <c r="EV166" s="37"/>
      <c r="EW166" s="37"/>
      <c r="EX166" s="37"/>
      <c r="EZ166" s="31"/>
      <c r="FJ166" s="36"/>
      <c r="FU166" s="36"/>
    </row>
    <row r="167" spans="3:177" ht="15.75" customHeight="1" x14ac:dyDescent="0.25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5"/>
      <c r="AD167" s="25"/>
      <c r="AN167" s="2"/>
      <c r="AO167" s="2"/>
      <c r="AP167" s="51"/>
      <c r="AV167" s="2"/>
      <c r="AW167" s="2"/>
      <c r="AX167" s="67"/>
      <c r="AY167" s="36"/>
      <c r="AZ167" s="36"/>
      <c r="BA167" s="73"/>
      <c r="BB167" s="34"/>
      <c r="BC167" s="36"/>
      <c r="BD167" s="36"/>
      <c r="BE167" s="36"/>
      <c r="BF167" s="36"/>
      <c r="BG167" s="36"/>
      <c r="BI167" s="36"/>
      <c r="BJ167" s="36"/>
      <c r="BK167" s="36"/>
      <c r="BL167" s="36"/>
      <c r="BM167" s="36"/>
      <c r="BN167" s="36"/>
      <c r="BO167" s="36"/>
      <c r="BP167" s="36"/>
      <c r="BQ167" s="36"/>
      <c r="BR167" s="36"/>
      <c r="BS167" s="36"/>
      <c r="BT167" s="36"/>
      <c r="BU167" s="36"/>
      <c r="BV167" s="36"/>
      <c r="BW167" s="36"/>
      <c r="BX167" s="36"/>
      <c r="BY167" s="36"/>
      <c r="BZ167" s="36"/>
      <c r="CA167" s="36"/>
      <c r="CB167" s="36"/>
      <c r="CC167" s="36"/>
      <c r="CD167" s="36"/>
      <c r="CE167" s="37"/>
      <c r="CF167" s="37"/>
      <c r="CG167" s="37"/>
      <c r="CH167" s="37"/>
      <c r="CI167" s="37"/>
      <c r="CJ167" s="37"/>
      <c r="CK167" s="37"/>
      <c r="CL167" s="37"/>
      <c r="CM167" s="36"/>
      <c r="CN167" s="36"/>
      <c r="CO167" s="36"/>
      <c r="CP167" s="36"/>
      <c r="CQ167" s="36"/>
      <c r="CR167" s="37"/>
      <c r="CS167" s="36"/>
      <c r="CT167" s="37"/>
      <c r="CU167" s="36"/>
      <c r="CV167" s="36"/>
      <c r="CW167" s="36"/>
      <c r="CX167" s="36"/>
      <c r="CY167" s="36"/>
      <c r="CZ167" s="36"/>
      <c r="DA167" s="36"/>
      <c r="DB167" s="36"/>
      <c r="DC167" s="36"/>
      <c r="DD167" s="36"/>
      <c r="DE167" s="36"/>
      <c r="DF167" s="38"/>
      <c r="DG167" s="38"/>
      <c r="DH167" s="49"/>
      <c r="DI167" s="49"/>
      <c r="DJ167" s="38"/>
      <c r="DK167" s="38"/>
      <c r="DL167" s="38"/>
      <c r="DM167" s="38"/>
      <c r="DN167" s="38"/>
      <c r="DO167" s="36"/>
      <c r="DP167" s="36"/>
      <c r="DQ167" s="36"/>
      <c r="DR167" s="36"/>
      <c r="DS167" s="36"/>
      <c r="DT167" s="36"/>
      <c r="DU167" s="37"/>
      <c r="DV167" s="37"/>
      <c r="DW167" s="37"/>
      <c r="DX167" s="36"/>
      <c r="DY167" s="36"/>
      <c r="DZ167" s="36"/>
      <c r="EA167" s="36"/>
      <c r="EB167" s="37"/>
      <c r="EC167" s="37"/>
      <c r="ED167" s="37"/>
      <c r="EE167" s="37"/>
      <c r="EF167" s="37"/>
      <c r="EG167" s="37"/>
      <c r="EH167" s="37"/>
      <c r="EI167" s="37"/>
      <c r="EJ167" s="37"/>
      <c r="EK167" s="37"/>
      <c r="EL167" s="37"/>
      <c r="EM167" s="37"/>
      <c r="EN167" s="37"/>
      <c r="EO167" s="37"/>
      <c r="EP167" s="37"/>
      <c r="EQ167" s="37"/>
      <c r="ER167" s="37"/>
      <c r="ES167" s="37"/>
      <c r="ET167" s="37"/>
      <c r="EU167" s="37"/>
      <c r="EV167" s="37"/>
      <c r="EW167" s="37"/>
      <c r="EX167" s="37"/>
      <c r="EZ167" s="31"/>
      <c r="FJ167" s="36"/>
      <c r="FU167" s="36"/>
    </row>
    <row r="168" spans="3:177" ht="15.75" customHeight="1" x14ac:dyDescent="0.25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5"/>
      <c r="AD168" s="25"/>
      <c r="AN168" s="2"/>
      <c r="AO168" s="2"/>
      <c r="AP168" s="51"/>
      <c r="AV168" s="2"/>
      <c r="AW168" s="2"/>
      <c r="AX168" s="67"/>
      <c r="AY168" s="36"/>
      <c r="AZ168" s="36"/>
      <c r="BA168" s="73"/>
      <c r="BB168" s="34"/>
      <c r="BC168" s="36"/>
      <c r="BD168" s="36"/>
      <c r="BE168" s="36"/>
      <c r="BF168" s="36"/>
      <c r="BG168" s="36"/>
      <c r="BI168" s="36"/>
      <c r="BJ168" s="36"/>
      <c r="BK168" s="36"/>
      <c r="BL168" s="36"/>
      <c r="BM168" s="36"/>
      <c r="BN168" s="36"/>
      <c r="BO168" s="36"/>
      <c r="BP168" s="36"/>
      <c r="BQ168" s="36"/>
      <c r="BR168" s="36"/>
      <c r="BS168" s="36"/>
      <c r="BT168" s="36"/>
      <c r="BU168" s="36"/>
      <c r="BV168" s="36"/>
      <c r="BW168" s="36"/>
      <c r="BX168" s="36"/>
      <c r="BY168" s="36"/>
      <c r="BZ168" s="36"/>
      <c r="CA168" s="36"/>
      <c r="CB168" s="36"/>
      <c r="CC168" s="36"/>
      <c r="CD168" s="36"/>
      <c r="CE168" s="37"/>
      <c r="CF168" s="37"/>
      <c r="CG168" s="37"/>
      <c r="CH168" s="37"/>
      <c r="CI168" s="37"/>
      <c r="CJ168" s="37"/>
      <c r="CK168" s="37"/>
      <c r="CL168" s="37"/>
      <c r="CM168" s="36"/>
      <c r="CN168" s="36"/>
      <c r="CO168" s="36"/>
      <c r="CP168" s="36"/>
      <c r="CQ168" s="36"/>
      <c r="CR168" s="37"/>
      <c r="CS168" s="36"/>
      <c r="CT168" s="37"/>
      <c r="CU168" s="36"/>
      <c r="CV168" s="36"/>
      <c r="CW168" s="36"/>
      <c r="CX168" s="36"/>
      <c r="CY168" s="36"/>
      <c r="CZ168" s="36"/>
      <c r="DA168" s="36"/>
      <c r="DB168" s="36"/>
      <c r="DC168" s="36"/>
      <c r="DD168" s="36"/>
      <c r="DE168" s="36"/>
      <c r="DF168" s="38"/>
      <c r="DG168" s="38"/>
      <c r="DH168" s="49"/>
      <c r="DI168" s="49"/>
      <c r="DJ168" s="38"/>
      <c r="DK168" s="38"/>
      <c r="DL168" s="38"/>
      <c r="DM168" s="38"/>
      <c r="DN168" s="38"/>
      <c r="DO168" s="36"/>
      <c r="DP168" s="36"/>
      <c r="DQ168" s="36"/>
      <c r="DR168" s="36"/>
      <c r="DS168" s="36"/>
      <c r="DT168" s="36"/>
      <c r="DU168" s="37"/>
      <c r="DV168" s="37"/>
      <c r="DW168" s="37"/>
      <c r="DX168" s="36"/>
      <c r="DY168" s="36"/>
      <c r="DZ168" s="36"/>
      <c r="EA168" s="36"/>
      <c r="EB168" s="37"/>
      <c r="EC168" s="37"/>
      <c r="ED168" s="37"/>
      <c r="EE168" s="37"/>
      <c r="EF168" s="37"/>
      <c r="EG168" s="37"/>
      <c r="EH168" s="37"/>
      <c r="EI168" s="37"/>
      <c r="EJ168" s="37"/>
      <c r="EK168" s="37"/>
      <c r="EL168" s="37"/>
      <c r="EM168" s="37"/>
      <c r="EN168" s="37"/>
      <c r="EO168" s="37"/>
      <c r="EP168" s="37"/>
      <c r="EQ168" s="37"/>
      <c r="ER168" s="37"/>
      <c r="ES168" s="37"/>
      <c r="ET168" s="37"/>
      <c r="EU168" s="37"/>
      <c r="EV168" s="37"/>
      <c r="EW168" s="37"/>
      <c r="EX168" s="37"/>
      <c r="EZ168" s="31"/>
      <c r="FJ168" s="36"/>
      <c r="FU168" s="36"/>
    </row>
    <row r="169" spans="3:177" ht="15.75" customHeight="1" x14ac:dyDescent="0.25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5"/>
      <c r="AD169" s="25"/>
      <c r="AN169" s="2"/>
      <c r="AO169" s="2"/>
      <c r="AP169" s="51"/>
      <c r="AV169" s="2"/>
      <c r="AW169" s="2"/>
      <c r="AX169" s="67"/>
      <c r="AY169" s="36"/>
      <c r="AZ169" s="36"/>
      <c r="BA169" s="73"/>
      <c r="BB169" s="34"/>
      <c r="BC169" s="36"/>
      <c r="BD169" s="36"/>
      <c r="BE169" s="36"/>
      <c r="BF169" s="36"/>
      <c r="BG169" s="36"/>
      <c r="BI169" s="36"/>
      <c r="BJ169" s="36"/>
      <c r="BK169" s="36"/>
      <c r="BL169" s="36"/>
      <c r="BM169" s="36"/>
      <c r="BN169" s="36"/>
      <c r="BO169" s="36"/>
      <c r="BP169" s="36"/>
      <c r="BQ169" s="36"/>
      <c r="BR169" s="36"/>
      <c r="BS169" s="36"/>
      <c r="BT169" s="36"/>
      <c r="BU169" s="36"/>
      <c r="BV169" s="36"/>
      <c r="BW169" s="36"/>
      <c r="BX169" s="36"/>
      <c r="BY169" s="36"/>
      <c r="BZ169" s="36"/>
      <c r="CA169" s="36"/>
      <c r="CB169" s="36"/>
      <c r="CC169" s="36"/>
      <c r="CD169" s="36"/>
      <c r="CE169" s="37"/>
      <c r="CF169" s="37"/>
      <c r="CG169" s="37"/>
      <c r="CH169" s="37"/>
      <c r="CI169" s="37"/>
      <c r="CJ169" s="37"/>
      <c r="CK169" s="37"/>
      <c r="CL169" s="37"/>
      <c r="CM169" s="36"/>
      <c r="CN169" s="36"/>
      <c r="CO169" s="36"/>
      <c r="CP169" s="36"/>
      <c r="CQ169" s="36"/>
      <c r="CR169" s="37"/>
      <c r="CS169" s="36"/>
      <c r="CT169" s="37"/>
      <c r="CU169" s="36"/>
      <c r="CV169" s="36"/>
      <c r="CW169" s="36"/>
      <c r="CX169" s="36"/>
      <c r="CY169" s="36"/>
      <c r="CZ169" s="36"/>
      <c r="DA169" s="36"/>
      <c r="DB169" s="36"/>
      <c r="DC169" s="36"/>
      <c r="DD169" s="36"/>
      <c r="DE169" s="36"/>
      <c r="DF169" s="38"/>
      <c r="DG169" s="38"/>
      <c r="DH169" s="49"/>
      <c r="DI169" s="49"/>
      <c r="DJ169" s="38"/>
      <c r="DK169" s="38"/>
      <c r="DL169" s="38"/>
      <c r="DM169" s="38"/>
      <c r="DN169" s="38"/>
      <c r="DO169" s="36"/>
      <c r="DP169" s="36"/>
      <c r="DQ169" s="36"/>
      <c r="DR169" s="36"/>
      <c r="DS169" s="36"/>
      <c r="DT169" s="36"/>
      <c r="DU169" s="37"/>
      <c r="DV169" s="37"/>
      <c r="DW169" s="37"/>
      <c r="DX169" s="36"/>
      <c r="DY169" s="36"/>
      <c r="DZ169" s="36"/>
      <c r="EA169" s="36"/>
      <c r="EB169" s="37"/>
      <c r="EC169" s="37"/>
      <c r="ED169" s="37"/>
      <c r="EE169" s="37"/>
      <c r="EF169" s="37"/>
      <c r="EG169" s="37"/>
      <c r="EH169" s="37"/>
      <c r="EI169" s="37"/>
      <c r="EJ169" s="37"/>
      <c r="EK169" s="37"/>
      <c r="EL169" s="37"/>
      <c r="EM169" s="37"/>
      <c r="EN169" s="37"/>
      <c r="EO169" s="37"/>
      <c r="EP169" s="37"/>
      <c r="EQ169" s="37"/>
      <c r="ER169" s="37"/>
      <c r="ES169" s="37"/>
      <c r="ET169" s="37"/>
      <c r="EU169" s="37"/>
      <c r="EV169" s="37"/>
      <c r="EW169" s="37"/>
      <c r="EX169" s="37"/>
      <c r="EZ169" s="31"/>
      <c r="FJ169" s="36"/>
      <c r="FU169" s="36"/>
    </row>
    <row r="170" spans="3:177" ht="15.75" customHeight="1" x14ac:dyDescent="0.2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5"/>
      <c r="AD170" s="25"/>
      <c r="AN170" s="2"/>
      <c r="AO170" s="2"/>
      <c r="AP170" s="51"/>
      <c r="AV170" s="2"/>
      <c r="AW170" s="2"/>
      <c r="AX170" s="67"/>
      <c r="AY170" s="36"/>
      <c r="AZ170" s="36"/>
      <c r="BA170" s="73"/>
      <c r="BB170" s="34"/>
      <c r="BC170" s="36"/>
      <c r="BD170" s="36"/>
      <c r="BE170" s="36"/>
      <c r="BF170" s="36"/>
      <c r="BG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7"/>
      <c r="CF170" s="37"/>
      <c r="CG170" s="37"/>
      <c r="CH170" s="37"/>
      <c r="CI170" s="37"/>
      <c r="CJ170" s="37"/>
      <c r="CK170" s="37"/>
      <c r="CL170" s="37"/>
      <c r="CM170" s="36"/>
      <c r="CN170" s="36"/>
      <c r="CO170" s="36"/>
      <c r="CP170" s="36"/>
      <c r="CQ170" s="36"/>
      <c r="CR170" s="37"/>
      <c r="CS170" s="36"/>
      <c r="CT170" s="37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8"/>
      <c r="DG170" s="38"/>
      <c r="DH170" s="49"/>
      <c r="DI170" s="49"/>
      <c r="DJ170" s="38"/>
      <c r="DK170" s="38"/>
      <c r="DL170" s="38"/>
      <c r="DM170" s="38"/>
      <c r="DN170" s="38"/>
      <c r="DO170" s="36"/>
      <c r="DP170" s="36"/>
      <c r="DQ170" s="36"/>
      <c r="DR170" s="36"/>
      <c r="DS170" s="36"/>
      <c r="DT170" s="36"/>
      <c r="DU170" s="37"/>
      <c r="DV170" s="37"/>
      <c r="DW170" s="37"/>
      <c r="DX170" s="36"/>
      <c r="DY170" s="36"/>
      <c r="DZ170" s="36"/>
      <c r="EA170" s="36"/>
      <c r="EB170" s="37"/>
      <c r="EC170" s="37"/>
      <c r="ED170" s="37"/>
      <c r="EE170" s="37"/>
      <c r="EF170" s="37"/>
      <c r="EG170" s="37"/>
      <c r="EH170" s="37"/>
      <c r="EI170" s="37"/>
      <c r="EJ170" s="37"/>
      <c r="EK170" s="37"/>
      <c r="EL170" s="37"/>
      <c r="EM170" s="37"/>
      <c r="EN170" s="37"/>
      <c r="EO170" s="37"/>
      <c r="EP170" s="37"/>
      <c r="EQ170" s="37"/>
      <c r="ER170" s="37"/>
      <c r="ES170" s="37"/>
      <c r="ET170" s="37"/>
      <c r="EU170" s="37"/>
      <c r="EV170" s="37"/>
      <c r="EW170" s="37"/>
      <c r="EX170" s="37"/>
      <c r="EZ170" s="31"/>
      <c r="FJ170" s="36"/>
      <c r="FU170" s="36"/>
    </row>
    <row r="171" spans="3:177" ht="15.75" customHeight="1" x14ac:dyDescent="0.25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5"/>
      <c r="AD171" s="25"/>
      <c r="AN171" s="2"/>
      <c r="AO171" s="2"/>
      <c r="AP171" s="51"/>
      <c r="AV171" s="2"/>
      <c r="AW171" s="2"/>
      <c r="AX171" s="67"/>
      <c r="AY171" s="36"/>
      <c r="AZ171" s="36"/>
      <c r="BA171" s="73"/>
      <c r="BB171" s="34"/>
      <c r="BC171" s="36"/>
      <c r="BD171" s="36"/>
      <c r="BE171" s="36"/>
      <c r="BF171" s="36"/>
      <c r="BG171" s="36"/>
      <c r="BI171" s="36"/>
      <c r="BJ171" s="36"/>
      <c r="BK171" s="36"/>
      <c r="BL171" s="36"/>
      <c r="BM171" s="36"/>
      <c r="BN171" s="36"/>
      <c r="BO171" s="36"/>
      <c r="BP171" s="36"/>
      <c r="BQ171" s="36"/>
      <c r="BR171" s="36"/>
      <c r="BS171" s="36"/>
      <c r="BT171" s="36"/>
      <c r="BU171" s="36"/>
      <c r="BV171" s="36"/>
      <c r="BW171" s="36"/>
      <c r="BX171" s="36"/>
      <c r="BY171" s="36"/>
      <c r="BZ171" s="36"/>
      <c r="CA171" s="36"/>
      <c r="CB171" s="36"/>
      <c r="CC171" s="36"/>
      <c r="CD171" s="36"/>
      <c r="CE171" s="37"/>
      <c r="CF171" s="37"/>
      <c r="CG171" s="37"/>
      <c r="CH171" s="37"/>
      <c r="CI171" s="37"/>
      <c r="CJ171" s="37"/>
      <c r="CK171" s="37"/>
      <c r="CL171" s="37"/>
      <c r="CM171" s="36"/>
      <c r="CN171" s="36"/>
      <c r="CO171" s="36"/>
      <c r="CP171" s="36"/>
      <c r="CQ171" s="36"/>
      <c r="CR171" s="37"/>
      <c r="CS171" s="36"/>
      <c r="CT171" s="37"/>
      <c r="CU171" s="36"/>
      <c r="CV171" s="36"/>
      <c r="CW171" s="36"/>
      <c r="CX171" s="36"/>
      <c r="CY171" s="36"/>
      <c r="CZ171" s="36"/>
      <c r="DA171" s="36"/>
      <c r="DB171" s="36"/>
      <c r="DC171" s="36"/>
      <c r="DD171" s="36"/>
      <c r="DE171" s="36"/>
      <c r="DF171" s="38"/>
      <c r="DG171" s="38"/>
      <c r="DH171" s="49"/>
      <c r="DI171" s="49"/>
      <c r="DJ171" s="38"/>
      <c r="DK171" s="38"/>
      <c r="DL171" s="38"/>
      <c r="DM171" s="38"/>
      <c r="DN171" s="38"/>
      <c r="DO171" s="36"/>
      <c r="DP171" s="36"/>
      <c r="DQ171" s="36"/>
      <c r="DR171" s="36"/>
      <c r="DS171" s="36"/>
      <c r="DT171" s="36"/>
      <c r="DU171" s="37"/>
      <c r="DV171" s="37"/>
      <c r="DW171" s="37"/>
      <c r="DX171" s="36"/>
      <c r="DY171" s="36"/>
      <c r="DZ171" s="36"/>
      <c r="EA171" s="36"/>
      <c r="EB171" s="37"/>
      <c r="EC171" s="37"/>
      <c r="ED171" s="37"/>
      <c r="EE171" s="37"/>
      <c r="EF171" s="37"/>
      <c r="EG171" s="37"/>
      <c r="EH171" s="37"/>
      <c r="EI171" s="37"/>
      <c r="EJ171" s="37"/>
      <c r="EK171" s="37"/>
      <c r="EL171" s="37"/>
      <c r="EM171" s="37"/>
      <c r="EN171" s="37"/>
      <c r="EO171" s="37"/>
      <c r="EP171" s="37"/>
      <c r="EQ171" s="37"/>
      <c r="ER171" s="37"/>
      <c r="ES171" s="37"/>
      <c r="ET171" s="37"/>
      <c r="EU171" s="37"/>
      <c r="EV171" s="37"/>
      <c r="EW171" s="37"/>
      <c r="EX171" s="37"/>
      <c r="EZ171" s="31"/>
      <c r="FJ171" s="36"/>
      <c r="FU171" s="36"/>
    </row>
    <row r="172" spans="3:177" ht="15.75" customHeight="1" x14ac:dyDescent="0.25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5"/>
      <c r="AD172" s="25"/>
      <c r="AN172" s="2"/>
      <c r="AO172" s="2"/>
      <c r="AP172" s="51"/>
      <c r="AV172" s="2"/>
      <c r="AW172" s="2"/>
      <c r="AX172" s="67"/>
      <c r="AY172" s="36"/>
      <c r="AZ172" s="36"/>
      <c r="BA172" s="73"/>
      <c r="BB172" s="34"/>
      <c r="BC172" s="36"/>
      <c r="BD172" s="36"/>
      <c r="BE172" s="36"/>
      <c r="BF172" s="36"/>
      <c r="BG172" s="36"/>
      <c r="BI172" s="36"/>
      <c r="BJ172" s="36"/>
      <c r="BK172" s="36"/>
      <c r="BL172" s="36"/>
      <c r="BM172" s="36"/>
      <c r="BN172" s="36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  <c r="BY172" s="36"/>
      <c r="BZ172" s="36"/>
      <c r="CA172" s="36"/>
      <c r="CB172" s="36"/>
      <c r="CC172" s="36"/>
      <c r="CD172" s="36"/>
      <c r="CE172" s="37"/>
      <c r="CF172" s="37"/>
      <c r="CG172" s="37"/>
      <c r="CH172" s="37"/>
      <c r="CI172" s="37"/>
      <c r="CJ172" s="37"/>
      <c r="CK172" s="37"/>
      <c r="CL172" s="37"/>
      <c r="CM172" s="36"/>
      <c r="CN172" s="36"/>
      <c r="CO172" s="36"/>
      <c r="CP172" s="36"/>
      <c r="CQ172" s="36"/>
      <c r="CR172" s="37"/>
      <c r="CS172" s="36"/>
      <c r="CT172" s="37"/>
      <c r="CU172" s="36"/>
      <c r="CV172" s="36"/>
      <c r="CW172" s="36"/>
      <c r="CX172" s="36"/>
      <c r="CY172" s="36"/>
      <c r="CZ172" s="36"/>
      <c r="DA172" s="36"/>
      <c r="DB172" s="36"/>
      <c r="DC172" s="36"/>
      <c r="DD172" s="36"/>
      <c r="DE172" s="36"/>
      <c r="DF172" s="38"/>
      <c r="DG172" s="38"/>
      <c r="DH172" s="49"/>
      <c r="DI172" s="49"/>
      <c r="DJ172" s="38"/>
      <c r="DK172" s="38"/>
      <c r="DL172" s="38"/>
      <c r="DM172" s="38"/>
      <c r="DN172" s="38"/>
      <c r="DO172" s="36"/>
      <c r="DP172" s="36"/>
      <c r="DQ172" s="36"/>
      <c r="DR172" s="36"/>
      <c r="DS172" s="36"/>
      <c r="DT172" s="36"/>
      <c r="DU172" s="37"/>
      <c r="DV172" s="37"/>
      <c r="DW172" s="37"/>
      <c r="DX172" s="36"/>
      <c r="DY172" s="36"/>
      <c r="DZ172" s="36"/>
      <c r="EA172" s="36"/>
      <c r="EB172" s="37"/>
      <c r="EC172" s="37"/>
      <c r="ED172" s="37"/>
      <c r="EE172" s="37"/>
      <c r="EF172" s="37"/>
      <c r="EG172" s="37"/>
      <c r="EH172" s="37"/>
      <c r="EI172" s="37"/>
      <c r="EJ172" s="37"/>
      <c r="EK172" s="37"/>
      <c r="EL172" s="37"/>
      <c r="EM172" s="37"/>
      <c r="EN172" s="37"/>
      <c r="EO172" s="37"/>
      <c r="EP172" s="37"/>
      <c r="EQ172" s="37"/>
      <c r="ER172" s="37"/>
      <c r="ES172" s="37"/>
      <c r="ET172" s="37"/>
      <c r="EU172" s="37"/>
      <c r="EV172" s="37"/>
      <c r="EW172" s="37"/>
      <c r="EX172" s="37"/>
      <c r="EZ172" s="31"/>
      <c r="FJ172" s="36"/>
      <c r="FU172" s="36"/>
    </row>
    <row r="173" spans="3:177" ht="15.75" customHeight="1" x14ac:dyDescent="0.25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5"/>
      <c r="AD173" s="25"/>
      <c r="AN173" s="2"/>
      <c r="AO173" s="2"/>
      <c r="AP173" s="51"/>
      <c r="AV173" s="2"/>
      <c r="AW173" s="2"/>
      <c r="AX173" s="67"/>
      <c r="AY173" s="36"/>
      <c r="AZ173" s="36"/>
      <c r="BA173" s="73"/>
      <c r="BB173" s="34"/>
      <c r="BC173" s="36"/>
      <c r="BD173" s="36"/>
      <c r="BE173" s="36"/>
      <c r="BF173" s="36"/>
      <c r="BG173" s="36"/>
      <c r="BI173" s="36"/>
      <c r="BJ173" s="36"/>
      <c r="BK173" s="36"/>
      <c r="BL173" s="36"/>
      <c r="BM173" s="36"/>
      <c r="BN173" s="36"/>
      <c r="BO173" s="36"/>
      <c r="BP173" s="36"/>
      <c r="BQ173" s="36"/>
      <c r="BR173" s="36"/>
      <c r="BS173" s="36"/>
      <c r="BT173" s="36"/>
      <c r="BU173" s="36"/>
      <c r="BV173" s="36"/>
      <c r="BW173" s="36"/>
      <c r="BX173" s="36"/>
      <c r="BY173" s="36"/>
      <c r="BZ173" s="36"/>
      <c r="CA173" s="36"/>
      <c r="CB173" s="36"/>
      <c r="CC173" s="36"/>
      <c r="CD173" s="36"/>
      <c r="CE173" s="37"/>
      <c r="CF173" s="37"/>
      <c r="CG173" s="37"/>
      <c r="CH173" s="37"/>
      <c r="CI173" s="37"/>
      <c r="CJ173" s="37"/>
      <c r="CK173" s="37"/>
      <c r="CL173" s="37"/>
      <c r="CM173" s="36"/>
      <c r="CN173" s="36"/>
      <c r="CO173" s="36"/>
      <c r="CP173" s="36"/>
      <c r="CQ173" s="36"/>
      <c r="CR173" s="37"/>
      <c r="CS173" s="36"/>
      <c r="CT173" s="37"/>
      <c r="CU173" s="36"/>
      <c r="CV173" s="36"/>
      <c r="CW173" s="36"/>
      <c r="CX173" s="36"/>
      <c r="CY173" s="36"/>
      <c r="CZ173" s="36"/>
      <c r="DA173" s="36"/>
      <c r="DB173" s="36"/>
      <c r="DC173" s="36"/>
      <c r="DD173" s="36"/>
      <c r="DE173" s="36"/>
      <c r="DF173" s="38"/>
      <c r="DG173" s="38"/>
      <c r="DH173" s="49"/>
      <c r="DI173" s="49"/>
      <c r="DJ173" s="38"/>
      <c r="DK173" s="38"/>
      <c r="DL173" s="38"/>
      <c r="DM173" s="38"/>
      <c r="DN173" s="38"/>
      <c r="DO173" s="36"/>
      <c r="DP173" s="36"/>
      <c r="DQ173" s="36"/>
      <c r="DR173" s="36"/>
      <c r="DS173" s="36"/>
      <c r="DT173" s="36"/>
      <c r="DU173" s="37"/>
      <c r="DV173" s="37"/>
      <c r="DW173" s="37"/>
      <c r="DX173" s="36"/>
      <c r="DY173" s="36"/>
      <c r="DZ173" s="36"/>
      <c r="EA173" s="36"/>
      <c r="EB173" s="37"/>
      <c r="EC173" s="37"/>
      <c r="ED173" s="37"/>
      <c r="EE173" s="37"/>
      <c r="EF173" s="37"/>
      <c r="EG173" s="37"/>
      <c r="EH173" s="37"/>
      <c r="EI173" s="37"/>
      <c r="EJ173" s="37"/>
      <c r="EK173" s="37"/>
      <c r="EL173" s="37"/>
      <c r="EM173" s="37"/>
      <c r="EN173" s="37"/>
      <c r="EO173" s="37"/>
      <c r="EP173" s="37"/>
      <c r="EQ173" s="37"/>
      <c r="ER173" s="37"/>
      <c r="ES173" s="37"/>
      <c r="ET173" s="37"/>
      <c r="EU173" s="37"/>
      <c r="EV173" s="37"/>
      <c r="EW173" s="37"/>
      <c r="EX173" s="37"/>
      <c r="EZ173" s="31"/>
      <c r="FJ173" s="36"/>
      <c r="FU173" s="36"/>
    </row>
    <row r="174" spans="3:177" ht="15.75" customHeight="1" x14ac:dyDescent="0.25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5"/>
      <c r="AD174" s="25"/>
      <c r="AN174" s="2"/>
      <c r="AO174" s="2"/>
      <c r="AP174" s="51"/>
      <c r="AV174" s="2"/>
      <c r="AW174" s="2"/>
      <c r="AX174" s="67"/>
      <c r="AY174" s="36"/>
      <c r="AZ174" s="36"/>
      <c r="BA174" s="73"/>
      <c r="BB174" s="34"/>
      <c r="BC174" s="36"/>
      <c r="BD174" s="36"/>
      <c r="BE174" s="36"/>
      <c r="BF174" s="36"/>
      <c r="BG174" s="36"/>
      <c r="BI174" s="36"/>
      <c r="BJ174" s="36"/>
      <c r="BK174" s="36"/>
      <c r="BL174" s="36"/>
      <c r="BM174" s="36"/>
      <c r="BN174" s="36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  <c r="BY174" s="36"/>
      <c r="BZ174" s="36"/>
      <c r="CA174" s="36"/>
      <c r="CB174" s="36"/>
      <c r="CC174" s="36"/>
      <c r="CD174" s="36"/>
      <c r="CE174" s="37"/>
      <c r="CF174" s="37"/>
      <c r="CG174" s="37"/>
      <c r="CH174" s="37"/>
      <c r="CI174" s="37"/>
      <c r="CJ174" s="37"/>
      <c r="CK174" s="37"/>
      <c r="CL174" s="37"/>
      <c r="CM174" s="36"/>
      <c r="CN174" s="36"/>
      <c r="CO174" s="36"/>
      <c r="CP174" s="36"/>
      <c r="CQ174" s="36"/>
      <c r="CR174" s="37"/>
      <c r="CS174" s="36"/>
      <c r="CT174" s="37"/>
      <c r="CU174" s="36"/>
      <c r="CV174" s="36"/>
      <c r="CW174" s="36"/>
      <c r="CX174" s="36"/>
      <c r="CY174" s="36"/>
      <c r="CZ174" s="36"/>
      <c r="DA174" s="36"/>
      <c r="DB174" s="36"/>
      <c r="DC174" s="36"/>
      <c r="DD174" s="36"/>
      <c r="DE174" s="36"/>
      <c r="DF174" s="38"/>
      <c r="DG174" s="38"/>
      <c r="DH174" s="49"/>
      <c r="DI174" s="49"/>
      <c r="DJ174" s="38"/>
      <c r="DK174" s="38"/>
      <c r="DL174" s="38"/>
      <c r="DM174" s="38"/>
      <c r="DN174" s="38"/>
      <c r="DO174" s="36"/>
      <c r="DP174" s="36"/>
      <c r="DQ174" s="36"/>
      <c r="DR174" s="36"/>
      <c r="DS174" s="36"/>
      <c r="DT174" s="36"/>
      <c r="DU174" s="37"/>
      <c r="DV174" s="37"/>
      <c r="DW174" s="37"/>
      <c r="DX174" s="36"/>
      <c r="DY174" s="36"/>
      <c r="DZ174" s="36"/>
      <c r="EA174" s="36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Z174" s="31"/>
      <c r="FJ174" s="36"/>
      <c r="FU174" s="36"/>
    </row>
    <row r="175" spans="3:177" ht="15.75" customHeight="1" x14ac:dyDescent="0.2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5"/>
      <c r="AD175" s="25"/>
      <c r="AN175" s="2"/>
      <c r="AO175" s="2"/>
      <c r="AP175" s="51"/>
      <c r="AV175" s="2"/>
      <c r="AW175" s="2"/>
      <c r="AX175" s="67"/>
      <c r="AY175" s="36"/>
      <c r="AZ175" s="36"/>
      <c r="BA175" s="73"/>
      <c r="BB175" s="34"/>
      <c r="BC175" s="36"/>
      <c r="BD175" s="36"/>
      <c r="BE175" s="36"/>
      <c r="BF175" s="36"/>
      <c r="BG175" s="36"/>
      <c r="BI175" s="36"/>
      <c r="BJ175" s="36"/>
      <c r="BK175" s="36"/>
      <c r="BL175" s="36"/>
      <c r="BM175" s="36"/>
      <c r="BN175" s="36"/>
      <c r="BO175" s="36"/>
      <c r="BP175" s="36"/>
      <c r="BQ175" s="36"/>
      <c r="BR175" s="36"/>
      <c r="BS175" s="36"/>
      <c r="BT175" s="36"/>
      <c r="BU175" s="36"/>
      <c r="BV175" s="36"/>
      <c r="BW175" s="36"/>
      <c r="BX175" s="36"/>
      <c r="BY175" s="36"/>
      <c r="BZ175" s="36"/>
      <c r="CA175" s="36"/>
      <c r="CB175" s="36"/>
      <c r="CC175" s="36"/>
      <c r="CD175" s="36"/>
      <c r="CE175" s="37"/>
      <c r="CF175" s="37"/>
      <c r="CG175" s="37"/>
      <c r="CH175" s="37"/>
      <c r="CI175" s="37"/>
      <c r="CJ175" s="37"/>
      <c r="CK175" s="37"/>
      <c r="CL175" s="37"/>
      <c r="CM175" s="36"/>
      <c r="CN175" s="36"/>
      <c r="CO175" s="36"/>
      <c r="CP175" s="36"/>
      <c r="CQ175" s="36"/>
      <c r="CR175" s="37"/>
      <c r="CS175" s="36"/>
      <c r="CT175" s="37"/>
      <c r="CU175" s="36"/>
      <c r="CV175" s="36"/>
      <c r="CW175" s="36"/>
      <c r="CX175" s="36"/>
      <c r="CY175" s="36"/>
      <c r="CZ175" s="36"/>
      <c r="DA175" s="36"/>
      <c r="DB175" s="36"/>
      <c r="DC175" s="36"/>
      <c r="DD175" s="36"/>
      <c r="DE175" s="36"/>
      <c r="DF175" s="38"/>
      <c r="DG175" s="38"/>
      <c r="DH175" s="49"/>
      <c r="DI175" s="49"/>
      <c r="DJ175" s="38"/>
      <c r="DK175" s="38"/>
      <c r="DL175" s="38"/>
      <c r="DM175" s="38"/>
      <c r="DN175" s="38"/>
      <c r="DO175" s="36"/>
      <c r="DP175" s="36"/>
      <c r="DQ175" s="36"/>
      <c r="DR175" s="36"/>
      <c r="DS175" s="36"/>
      <c r="DT175" s="36"/>
      <c r="DU175" s="37"/>
      <c r="DV175" s="37"/>
      <c r="DW175" s="37"/>
      <c r="DX175" s="36"/>
      <c r="DY175" s="36"/>
      <c r="DZ175" s="36"/>
      <c r="EA175" s="36"/>
      <c r="EB175" s="37"/>
      <c r="EC175" s="37"/>
      <c r="ED175" s="37"/>
      <c r="EE175" s="37"/>
      <c r="EF175" s="37"/>
      <c r="EG175" s="37"/>
      <c r="EH175" s="37"/>
      <c r="EI175" s="37"/>
      <c r="EJ175" s="37"/>
      <c r="EK175" s="37"/>
      <c r="EL175" s="37"/>
      <c r="EM175" s="37"/>
      <c r="EN175" s="37"/>
      <c r="EO175" s="37"/>
      <c r="EP175" s="37"/>
      <c r="EQ175" s="37"/>
      <c r="ER175" s="37"/>
      <c r="ES175" s="37"/>
      <c r="ET175" s="37"/>
      <c r="EU175" s="37"/>
      <c r="EV175" s="37"/>
      <c r="EW175" s="37"/>
      <c r="EX175" s="37"/>
      <c r="EZ175" s="31"/>
      <c r="FJ175" s="36"/>
      <c r="FU175" s="36"/>
    </row>
    <row r="176" spans="3:177" ht="15.75" customHeight="1" x14ac:dyDescent="0.25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5"/>
      <c r="AD176" s="25"/>
      <c r="AN176" s="2"/>
      <c r="AO176" s="2"/>
      <c r="AP176" s="51"/>
      <c r="AV176" s="2"/>
      <c r="AW176" s="2"/>
      <c r="AX176" s="67"/>
      <c r="AY176" s="36"/>
      <c r="AZ176" s="36"/>
      <c r="BA176" s="73"/>
      <c r="BB176" s="34"/>
      <c r="BC176" s="36"/>
      <c r="BD176" s="36"/>
      <c r="BE176" s="36"/>
      <c r="BF176" s="36"/>
      <c r="BG176" s="36"/>
      <c r="BI176" s="36"/>
      <c r="BJ176" s="36"/>
      <c r="BK176" s="36"/>
      <c r="BL176" s="36"/>
      <c r="BM176" s="36"/>
      <c r="BN176" s="36"/>
      <c r="BO176" s="36"/>
      <c r="BP176" s="36"/>
      <c r="BQ176" s="36"/>
      <c r="BR176" s="36"/>
      <c r="BS176" s="36"/>
      <c r="BT176" s="36"/>
      <c r="BU176" s="36"/>
      <c r="BV176" s="36"/>
      <c r="BW176" s="36"/>
      <c r="BX176" s="36"/>
      <c r="BY176" s="36"/>
      <c r="BZ176" s="36"/>
      <c r="CA176" s="36"/>
      <c r="CB176" s="36"/>
      <c r="CC176" s="36"/>
      <c r="CD176" s="36"/>
      <c r="CE176" s="37"/>
      <c r="CF176" s="37"/>
      <c r="CG176" s="37"/>
      <c r="CH176" s="37"/>
      <c r="CI176" s="37"/>
      <c r="CJ176" s="37"/>
      <c r="CK176" s="37"/>
      <c r="CL176" s="37"/>
      <c r="CM176" s="36"/>
      <c r="CN176" s="36"/>
      <c r="CO176" s="36"/>
      <c r="CP176" s="36"/>
      <c r="CQ176" s="36"/>
      <c r="CR176" s="37"/>
      <c r="CS176" s="36"/>
      <c r="CT176" s="37"/>
      <c r="CU176" s="36"/>
      <c r="CV176" s="36"/>
      <c r="CW176" s="36"/>
      <c r="CX176" s="36"/>
      <c r="CY176" s="36"/>
      <c r="CZ176" s="36"/>
      <c r="DA176" s="36"/>
      <c r="DB176" s="36"/>
      <c r="DC176" s="36"/>
      <c r="DD176" s="36"/>
      <c r="DE176" s="36"/>
      <c r="DF176" s="38"/>
      <c r="DG176" s="38"/>
      <c r="DH176" s="49"/>
      <c r="DI176" s="49"/>
      <c r="DJ176" s="38"/>
      <c r="DK176" s="38"/>
      <c r="DL176" s="38"/>
      <c r="DM176" s="38"/>
      <c r="DN176" s="38"/>
      <c r="DO176" s="36"/>
      <c r="DP176" s="36"/>
      <c r="DQ176" s="36"/>
      <c r="DR176" s="36"/>
      <c r="DS176" s="36"/>
      <c r="DT176" s="36"/>
      <c r="DU176" s="37"/>
      <c r="DV176" s="37"/>
      <c r="DW176" s="37"/>
      <c r="DX176" s="36"/>
      <c r="DY176" s="36"/>
      <c r="DZ176" s="36"/>
      <c r="EA176" s="36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Z176" s="31"/>
      <c r="FJ176" s="36"/>
      <c r="FU176" s="36"/>
    </row>
    <row r="177" spans="3:177" ht="15.75" customHeight="1" x14ac:dyDescent="0.2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5"/>
      <c r="AD177" s="25"/>
      <c r="AN177" s="2"/>
      <c r="AO177" s="2"/>
      <c r="AP177" s="51"/>
      <c r="AV177" s="2"/>
      <c r="AW177" s="2"/>
      <c r="AX177" s="67"/>
      <c r="AY177" s="36"/>
      <c r="AZ177" s="36"/>
      <c r="BA177" s="73"/>
      <c r="BB177" s="34"/>
      <c r="BC177" s="36"/>
      <c r="BD177" s="36"/>
      <c r="BE177" s="36"/>
      <c r="BF177" s="36"/>
      <c r="BG177" s="36"/>
      <c r="BI177" s="36"/>
      <c r="BJ177" s="36"/>
      <c r="BK177" s="36"/>
      <c r="BL177" s="36"/>
      <c r="BM177" s="36"/>
      <c r="BN177" s="36"/>
      <c r="BO177" s="36"/>
      <c r="BP177" s="36"/>
      <c r="BQ177" s="36"/>
      <c r="BR177" s="36"/>
      <c r="BS177" s="36"/>
      <c r="BT177" s="36"/>
      <c r="BU177" s="36"/>
      <c r="BV177" s="36"/>
      <c r="BW177" s="36"/>
      <c r="BX177" s="36"/>
      <c r="BY177" s="36"/>
      <c r="BZ177" s="36"/>
      <c r="CA177" s="36"/>
      <c r="CB177" s="36"/>
      <c r="CC177" s="36"/>
      <c r="CD177" s="36"/>
      <c r="CE177" s="37"/>
      <c r="CF177" s="37"/>
      <c r="CG177" s="37"/>
      <c r="CH177" s="37"/>
      <c r="CI177" s="37"/>
      <c r="CJ177" s="37"/>
      <c r="CK177" s="37"/>
      <c r="CL177" s="37"/>
      <c r="CM177" s="36"/>
      <c r="CN177" s="36"/>
      <c r="CO177" s="36"/>
      <c r="CP177" s="36"/>
      <c r="CQ177" s="36"/>
      <c r="CR177" s="37"/>
      <c r="CS177" s="36"/>
      <c r="CT177" s="37"/>
      <c r="CU177" s="36"/>
      <c r="CV177" s="36"/>
      <c r="CW177" s="36"/>
      <c r="CX177" s="36"/>
      <c r="CY177" s="36"/>
      <c r="CZ177" s="36"/>
      <c r="DA177" s="36"/>
      <c r="DB177" s="36"/>
      <c r="DC177" s="36"/>
      <c r="DD177" s="36"/>
      <c r="DE177" s="36"/>
      <c r="DF177" s="38"/>
      <c r="DG177" s="38"/>
      <c r="DH177" s="49"/>
      <c r="DI177" s="49"/>
      <c r="DJ177" s="38"/>
      <c r="DK177" s="38"/>
      <c r="DL177" s="38"/>
      <c r="DM177" s="38"/>
      <c r="DN177" s="38"/>
      <c r="DO177" s="36"/>
      <c r="DP177" s="36"/>
      <c r="DQ177" s="36"/>
      <c r="DR177" s="36"/>
      <c r="DS177" s="36"/>
      <c r="DT177" s="36"/>
      <c r="DU177" s="37"/>
      <c r="DV177" s="37"/>
      <c r="DW177" s="37"/>
      <c r="DX177" s="36"/>
      <c r="DY177" s="36"/>
      <c r="DZ177" s="36"/>
      <c r="EA177" s="36"/>
      <c r="EB177" s="37"/>
      <c r="EC177" s="37"/>
      <c r="ED177" s="37"/>
      <c r="EE177" s="37"/>
      <c r="EF177" s="37"/>
      <c r="EG177" s="37"/>
      <c r="EH177" s="37"/>
      <c r="EI177" s="37"/>
      <c r="EJ177" s="37"/>
      <c r="EK177" s="37"/>
      <c r="EL177" s="37"/>
      <c r="EM177" s="37"/>
      <c r="EN177" s="37"/>
      <c r="EO177" s="37"/>
      <c r="EP177" s="37"/>
      <c r="EQ177" s="37"/>
      <c r="ER177" s="37"/>
      <c r="ES177" s="37"/>
      <c r="ET177" s="37"/>
      <c r="EU177" s="37"/>
      <c r="EV177" s="37"/>
      <c r="EW177" s="37"/>
      <c r="EX177" s="37"/>
      <c r="EZ177" s="31"/>
      <c r="FJ177" s="36"/>
      <c r="FU177" s="36"/>
    </row>
    <row r="178" spans="3:177" ht="15.75" customHeight="1" x14ac:dyDescent="0.25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5"/>
      <c r="AD178" s="25"/>
      <c r="AN178" s="2"/>
      <c r="AO178" s="2"/>
      <c r="AP178" s="51"/>
      <c r="AV178" s="2"/>
      <c r="AW178" s="2"/>
      <c r="AX178" s="67"/>
      <c r="AY178" s="36"/>
      <c r="AZ178" s="36"/>
      <c r="BA178" s="73"/>
      <c r="BB178" s="34"/>
      <c r="BC178" s="36"/>
      <c r="BD178" s="36"/>
      <c r="BE178" s="36"/>
      <c r="BF178" s="36"/>
      <c r="BG178" s="36"/>
      <c r="BI178" s="36"/>
      <c r="BJ178" s="36"/>
      <c r="BK178" s="36"/>
      <c r="BL178" s="36"/>
      <c r="BM178" s="36"/>
      <c r="BN178" s="36"/>
      <c r="BO178" s="36"/>
      <c r="BP178" s="36"/>
      <c r="BQ178" s="36"/>
      <c r="BR178" s="36"/>
      <c r="BS178" s="36"/>
      <c r="BT178" s="36"/>
      <c r="BU178" s="36"/>
      <c r="BV178" s="36"/>
      <c r="BW178" s="36"/>
      <c r="BX178" s="36"/>
      <c r="BY178" s="36"/>
      <c r="BZ178" s="36"/>
      <c r="CA178" s="36"/>
      <c r="CB178" s="36"/>
      <c r="CC178" s="36"/>
      <c r="CD178" s="36"/>
      <c r="CE178" s="37"/>
      <c r="CF178" s="37"/>
      <c r="CG178" s="37"/>
      <c r="CH178" s="37"/>
      <c r="CI178" s="37"/>
      <c r="CJ178" s="37"/>
      <c r="CK178" s="37"/>
      <c r="CL178" s="37"/>
      <c r="CM178" s="36"/>
      <c r="CN178" s="36"/>
      <c r="CO178" s="36"/>
      <c r="CP178" s="36"/>
      <c r="CQ178" s="36"/>
      <c r="CR178" s="37"/>
      <c r="CS178" s="36"/>
      <c r="CT178" s="37"/>
      <c r="CU178" s="36"/>
      <c r="CV178" s="36"/>
      <c r="CW178" s="36"/>
      <c r="CX178" s="36"/>
      <c r="CY178" s="36"/>
      <c r="CZ178" s="36"/>
      <c r="DA178" s="36"/>
      <c r="DB178" s="36"/>
      <c r="DC178" s="36"/>
      <c r="DD178" s="36"/>
      <c r="DE178" s="36"/>
      <c r="DF178" s="38"/>
      <c r="DG178" s="38"/>
      <c r="DH178" s="49"/>
      <c r="DI178" s="49"/>
      <c r="DJ178" s="38"/>
      <c r="DK178" s="38"/>
      <c r="DL178" s="38"/>
      <c r="DM178" s="38"/>
      <c r="DN178" s="38"/>
      <c r="DO178" s="36"/>
      <c r="DP178" s="36"/>
      <c r="DQ178" s="36"/>
      <c r="DR178" s="36"/>
      <c r="DS178" s="36"/>
      <c r="DT178" s="36"/>
      <c r="DU178" s="37"/>
      <c r="DV178" s="37"/>
      <c r="DW178" s="37"/>
      <c r="DX178" s="36"/>
      <c r="DY178" s="36"/>
      <c r="DZ178" s="36"/>
      <c r="EA178" s="36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/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Z178" s="31"/>
      <c r="FJ178" s="36"/>
      <c r="FU178" s="36"/>
    </row>
    <row r="179" spans="3:177" ht="15.75" customHeight="1" x14ac:dyDescent="0.25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5"/>
      <c r="AD179" s="25"/>
      <c r="AN179" s="2"/>
      <c r="AO179" s="2"/>
      <c r="AP179" s="51"/>
      <c r="AV179" s="2"/>
      <c r="AW179" s="2"/>
      <c r="AX179" s="67"/>
      <c r="AY179" s="36"/>
      <c r="AZ179" s="36"/>
      <c r="BA179" s="73"/>
      <c r="BB179" s="34"/>
      <c r="BC179" s="36"/>
      <c r="BD179" s="36"/>
      <c r="BE179" s="36"/>
      <c r="BF179" s="36"/>
      <c r="BG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/>
      <c r="CC179" s="36"/>
      <c r="CD179" s="36"/>
      <c r="CE179" s="37"/>
      <c r="CF179" s="37"/>
      <c r="CG179" s="37"/>
      <c r="CH179" s="37"/>
      <c r="CI179" s="37"/>
      <c r="CJ179" s="37"/>
      <c r="CK179" s="37"/>
      <c r="CL179" s="37"/>
      <c r="CM179" s="36"/>
      <c r="CN179" s="36"/>
      <c r="CO179" s="36"/>
      <c r="CP179" s="36"/>
      <c r="CQ179" s="36"/>
      <c r="CR179" s="37"/>
      <c r="CS179" s="36"/>
      <c r="CT179" s="37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8"/>
      <c r="DG179" s="38"/>
      <c r="DH179" s="49"/>
      <c r="DI179" s="49"/>
      <c r="DJ179" s="38"/>
      <c r="DK179" s="38"/>
      <c r="DL179" s="38"/>
      <c r="DM179" s="38"/>
      <c r="DN179" s="38"/>
      <c r="DO179" s="36"/>
      <c r="DP179" s="36"/>
      <c r="DQ179" s="36"/>
      <c r="DR179" s="36"/>
      <c r="DS179" s="36"/>
      <c r="DT179" s="36"/>
      <c r="DU179" s="37"/>
      <c r="DV179" s="37"/>
      <c r="DW179" s="37"/>
      <c r="DX179" s="36"/>
      <c r="DY179" s="36"/>
      <c r="DZ179" s="36"/>
      <c r="EA179" s="36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Z179" s="31"/>
      <c r="FJ179" s="36"/>
      <c r="FU179" s="36"/>
    </row>
    <row r="180" spans="3:177" ht="15.75" customHeight="1" x14ac:dyDescent="0.25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5"/>
      <c r="AD180" s="25"/>
      <c r="AN180" s="2"/>
      <c r="AO180" s="2"/>
      <c r="AP180" s="51"/>
      <c r="AV180" s="2"/>
      <c r="AW180" s="2"/>
      <c r="AX180" s="67"/>
      <c r="AY180" s="36"/>
      <c r="AZ180" s="36"/>
      <c r="BA180" s="73"/>
      <c r="BB180" s="34"/>
      <c r="BC180" s="36"/>
      <c r="BD180" s="36"/>
      <c r="BE180" s="36"/>
      <c r="BF180" s="36"/>
      <c r="BG180" s="36"/>
      <c r="BI180" s="36"/>
      <c r="BJ180" s="36"/>
      <c r="BK180" s="36"/>
      <c r="BL180" s="36"/>
      <c r="BM180" s="36"/>
      <c r="BN180" s="36"/>
      <c r="BO180" s="36"/>
      <c r="BP180" s="36"/>
      <c r="BQ180" s="36"/>
      <c r="BR180" s="36"/>
      <c r="BS180" s="36"/>
      <c r="BT180" s="36"/>
      <c r="BU180" s="36"/>
      <c r="BV180" s="36"/>
      <c r="BW180" s="36"/>
      <c r="BX180" s="36"/>
      <c r="BY180" s="36"/>
      <c r="BZ180" s="36"/>
      <c r="CA180" s="36"/>
      <c r="CB180" s="36"/>
      <c r="CC180" s="36"/>
      <c r="CD180" s="36"/>
      <c r="CE180" s="37"/>
      <c r="CF180" s="37"/>
      <c r="CG180" s="37"/>
      <c r="CH180" s="37"/>
      <c r="CI180" s="37"/>
      <c r="CJ180" s="37"/>
      <c r="CK180" s="37"/>
      <c r="CL180" s="37"/>
      <c r="CM180" s="36"/>
      <c r="CN180" s="36"/>
      <c r="CO180" s="36"/>
      <c r="CP180" s="36"/>
      <c r="CQ180" s="36"/>
      <c r="CR180" s="37"/>
      <c r="CS180" s="36"/>
      <c r="CT180" s="37"/>
      <c r="CU180" s="36"/>
      <c r="CV180" s="36"/>
      <c r="CW180" s="36"/>
      <c r="CX180" s="36"/>
      <c r="CY180" s="36"/>
      <c r="CZ180" s="36"/>
      <c r="DA180" s="36"/>
      <c r="DB180" s="36"/>
      <c r="DC180" s="36"/>
      <c r="DD180" s="36"/>
      <c r="DE180" s="36"/>
      <c r="DF180" s="38"/>
      <c r="DG180" s="38"/>
      <c r="DH180" s="49"/>
      <c r="DI180" s="49"/>
      <c r="DJ180" s="38"/>
      <c r="DK180" s="38"/>
      <c r="DL180" s="38"/>
      <c r="DM180" s="38"/>
      <c r="DN180" s="38"/>
      <c r="DO180" s="36"/>
      <c r="DP180" s="36"/>
      <c r="DQ180" s="36"/>
      <c r="DR180" s="36"/>
      <c r="DS180" s="36"/>
      <c r="DT180" s="36"/>
      <c r="DU180" s="37"/>
      <c r="DV180" s="37"/>
      <c r="DW180" s="37"/>
      <c r="DX180" s="36"/>
      <c r="DY180" s="36"/>
      <c r="DZ180" s="36"/>
      <c r="EA180" s="36"/>
      <c r="EB180" s="37"/>
      <c r="EC180" s="37"/>
      <c r="ED180" s="37"/>
      <c r="EE180" s="37"/>
      <c r="EF180" s="37"/>
      <c r="EG180" s="37"/>
      <c r="EH180" s="37"/>
      <c r="EI180" s="37"/>
      <c r="EJ180" s="37"/>
      <c r="EK180" s="37"/>
      <c r="EL180" s="37"/>
      <c r="EM180" s="37"/>
      <c r="EN180" s="37"/>
      <c r="EO180" s="37"/>
      <c r="EP180" s="37"/>
      <c r="EQ180" s="37"/>
      <c r="ER180" s="37"/>
      <c r="ES180" s="37"/>
      <c r="ET180" s="37"/>
      <c r="EU180" s="37"/>
      <c r="EV180" s="37"/>
      <c r="EW180" s="37"/>
      <c r="EX180" s="37"/>
      <c r="EZ180" s="31"/>
      <c r="FJ180" s="36"/>
      <c r="FU180" s="36"/>
    </row>
    <row r="181" spans="3:177" ht="15.75" customHeight="1" x14ac:dyDescent="0.25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5"/>
      <c r="AD181" s="25"/>
      <c r="AN181" s="2"/>
      <c r="AO181" s="2"/>
      <c r="AP181" s="51"/>
      <c r="AV181" s="2"/>
      <c r="AW181" s="2"/>
      <c r="AX181" s="67"/>
      <c r="AY181" s="36"/>
      <c r="AZ181" s="36"/>
      <c r="BA181" s="73"/>
      <c r="BB181" s="34"/>
      <c r="BC181" s="36"/>
      <c r="BD181" s="36"/>
      <c r="BE181" s="36"/>
      <c r="BF181" s="36"/>
      <c r="BG181" s="36"/>
      <c r="BI181" s="36"/>
      <c r="BJ181" s="36"/>
      <c r="BK181" s="36"/>
      <c r="BL181" s="36"/>
      <c r="BM181" s="36"/>
      <c r="BN181" s="36"/>
      <c r="BO181" s="36"/>
      <c r="BP181" s="36"/>
      <c r="BQ181" s="36"/>
      <c r="BR181" s="36"/>
      <c r="BS181" s="36"/>
      <c r="BT181" s="36"/>
      <c r="BU181" s="36"/>
      <c r="BV181" s="36"/>
      <c r="BW181" s="36"/>
      <c r="BX181" s="36"/>
      <c r="BY181" s="36"/>
      <c r="BZ181" s="36"/>
      <c r="CA181" s="36"/>
      <c r="CB181" s="36"/>
      <c r="CC181" s="36"/>
      <c r="CD181" s="36"/>
      <c r="CE181" s="37"/>
      <c r="CF181" s="37"/>
      <c r="CG181" s="37"/>
      <c r="CH181" s="37"/>
      <c r="CI181" s="37"/>
      <c r="CJ181" s="37"/>
      <c r="CK181" s="37"/>
      <c r="CL181" s="37"/>
      <c r="CM181" s="36"/>
      <c r="CN181" s="36"/>
      <c r="CO181" s="36"/>
      <c r="CP181" s="36"/>
      <c r="CQ181" s="36"/>
      <c r="CR181" s="37"/>
      <c r="CS181" s="36"/>
      <c r="CT181" s="37"/>
      <c r="CU181" s="36"/>
      <c r="CV181" s="36"/>
      <c r="CW181" s="36"/>
      <c r="CX181" s="36"/>
      <c r="CY181" s="36"/>
      <c r="CZ181" s="36"/>
      <c r="DA181" s="36"/>
      <c r="DB181" s="36"/>
      <c r="DC181" s="36"/>
      <c r="DD181" s="36"/>
      <c r="DE181" s="36"/>
      <c r="DF181" s="38"/>
      <c r="DG181" s="38"/>
      <c r="DH181" s="49"/>
      <c r="DI181" s="49"/>
      <c r="DJ181" s="38"/>
      <c r="DK181" s="38"/>
      <c r="DL181" s="38"/>
      <c r="DM181" s="38"/>
      <c r="DN181" s="38"/>
      <c r="DO181" s="36"/>
      <c r="DP181" s="36"/>
      <c r="DQ181" s="36"/>
      <c r="DR181" s="36"/>
      <c r="DS181" s="36"/>
      <c r="DT181" s="36"/>
      <c r="DU181" s="37"/>
      <c r="DV181" s="37"/>
      <c r="DW181" s="37"/>
      <c r="DX181" s="36"/>
      <c r="DY181" s="36"/>
      <c r="DZ181" s="36"/>
      <c r="EA181" s="36"/>
      <c r="EB181" s="37"/>
      <c r="EC181" s="37"/>
      <c r="ED181" s="37"/>
      <c r="EE181" s="37"/>
      <c r="EF181" s="37"/>
      <c r="EG181" s="37"/>
      <c r="EH181" s="37"/>
      <c r="EI181" s="37"/>
      <c r="EJ181" s="37"/>
      <c r="EK181" s="37"/>
      <c r="EL181" s="37"/>
      <c r="EM181" s="37"/>
      <c r="EN181" s="37"/>
      <c r="EO181" s="37"/>
      <c r="EP181" s="37"/>
      <c r="EQ181" s="37"/>
      <c r="ER181" s="37"/>
      <c r="ES181" s="37"/>
      <c r="ET181" s="37"/>
      <c r="EU181" s="37"/>
      <c r="EV181" s="37"/>
      <c r="EW181" s="37"/>
      <c r="EX181" s="37"/>
      <c r="EZ181" s="31"/>
      <c r="FJ181" s="36"/>
      <c r="FU181" s="36"/>
    </row>
    <row r="182" spans="3:177" ht="15.75" customHeight="1" x14ac:dyDescent="0.25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5"/>
      <c r="AD182" s="25"/>
      <c r="AN182" s="2"/>
      <c r="AO182" s="2"/>
      <c r="AP182" s="51"/>
      <c r="AV182" s="2"/>
      <c r="AW182" s="2"/>
      <c r="AX182" s="67"/>
      <c r="AY182" s="36"/>
      <c r="AZ182" s="36"/>
      <c r="BA182" s="73"/>
      <c r="BB182" s="34"/>
      <c r="BC182" s="36"/>
      <c r="BD182" s="36"/>
      <c r="BE182" s="36"/>
      <c r="BF182" s="36"/>
      <c r="BG182" s="36"/>
      <c r="BI182" s="36"/>
      <c r="BJ182" s="36"/>
      <c r="BK182" s="36"/>
      <c r="BL182" s="36"/>
      <c r="BM182" s="36"/>
      <c r="BN182" s="36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  <c r="BY182" s="36"/>
      <c r="BZ182" s="36"/>
      <c r="CA182" s="36"/>
      <c r="CB182" s="36"/>
      <c r="CC182" s="36"/>
      <c r="CD182" s="36"/>
      <c r="CE182" s="37"/>
      <c r="CF182" s="37"/>
      <c r="CG182" s="37"/>
      <c r="CH182" s="37"/>
      <c r="CI182" s="37"/>
      <c r="CJ182" s="37"/>
      <c r="CK182" s="37"/>
      <c r="CL182" s="37"/>
      <c r="CM182" s="36"/>
      <c r="CN182" s="36"/>
      <c r="CO182" s="36"/>
      <c r="CP182" s="36"/>
      <c r="CQ182" s="36"/>
      <c r="CR182" s="37"/>
      <c r="CS182" s="36"/>
      <c r="CT182" s="37"/>
      <c r="CU182" s="36"/>
      <c r="CV182" s="36"/>
      <c r="CW182" s="36"/>
      <c r="CX182" s="36"/>
      <c r="CY182" s="36"/>
      <c r="CZ182" s="36"/>
      <c r="DA182" s="36"/>
      <c r="DB182" s="36"/>
      <c r="DC182" s="36"/>
      <c r="DD182" s="36"/>
      <c r="DE182" s="36"/>
      <c r="DF182" s="38"/>
      <c r="DG182" s="38"/>
      <c r="DH182" s="49"/>
      <c r="DI182" s="49"/>
      <c r="DJ182" s="38"/>
      <c r="DK182" s="38"/>
      <c r="DL182" s="38"/>
      <c r="DM182" s="38"/>
      <c r="DN182" s="38"/>
      <c r="DO182" s="36"/>
      <c r="DP182" s="36"/>
      <c r="DQ182" s="36"/>
      <c r="DR182" s="36"/>
      <c r="DS182" s="36"/>
      <c r="DT182" s="36"/>
      <c r="DU182" s="37"/>
      <c r="DV182" s="37"/>
      <c r="DW182" s="37"/>
      <c r="DX182" s="36"/>
      <c r="DY182" s="36"/>
      <c r="DZ182" s="36"/>
      <c r="EA182" s="36"/>
      <c r="EB182" s="37"/>
      <c r="EC182" s="37"/>
      <c r="ED182" s="37"/>
      <c r="EE182" s="37"/>
      <c r="EF182" s="37"/>
      <c r="EG182" s="37"/>
      <c r="EH182" s="37"/>
      <c r="EI182" s="37"/>
      <c r="EJ182" s="37"/>
      <c r="EK182" s="37"/>
      <c r="EL182" s="37"/>
      <c r="EM182" s="37"/>
      <c r="EN182" s="37"/>
      <c r="EO182" s="37"/>
      <c r="EP182" s="37"/>
      <c r="EQ182" s="37"/>
      <c r="ER182" s="37"/>
      <c r="ES182" s="37"/>
      <c r="ET182" s="37"/>
      <c r="EU182" s="37"/>
      <c r="EV182" s="37"/>
      <c r="EW182" s="37"/>
      <c r="EX182" s="37"/>
      <c r="EZ182" s="31"/>
      <c r="FJ182" s="36"/>
      <c r="FU182" s="36"/>
    </row>
    <row r="183" spans="3:177" ht="15.75" customHeight="1" x14ac:dyDescent="0.25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5"/>
      <c r="AD183" s="25"/>
      <c r="AN183" s="2"/>
      <c r="AO183" s="2"/>
      <c r="AP183" s="51"/>
      <c r="AV183" s="2"/>
      <c r="AW183" s="2"/>
      <c r="AX183" s="67"/>
      <c r="AY183" s="36"/>
      <c r="AZ183" s="36"/>
      <c r="BA183" s="73"/>
      <c r="BB183" s="34"/>
      <c r="BC183" s="36"/>
      <c r="BD183" s="36"/>
      <c r="BE183" s="36"/>
      <c r="BF183" s="36"/>
      <c r="BG183" s="36"/>
      <c r="BI183" s="36"/>
      <c r="BJ183" s="36"/>
      <c r="BK183" s="36"/>
      <c r="BL183" s="36"/>
      <c r="BM183" s="36"/>
      <c r="BN183" s="36"/>
      <c r="BO183" s="36"/>
      <c r="BP183" s="36"/>
      <c r="BQ183" s="36"/>
      <c r="BR183" s="36"/>
      <c r="BS183" s="36"/>
      <c r="BT183" s="36"/>
      <c r="BU183" s="36"/>
      <c r="BV183" s="36"/>
      <c r="BW183" s="36"/>
      <c r="BX183" s="36"/>
      <c r="BY183" s="36"/>
      <c r="BZ183" s="36"/>
      <c r="CA183" s="36"/>
      <c r="CB183" s="36"/>
      <c r="CC183" s="36"/>
      <c r="CD183" s="36"/>
      <c r="CE183" s="37"/>
      <c r="CF183" s="37"/>
      <c r="CG183" s="37"/>
      <c r="CH183" s="37"/>
      <c r="CI183" s="37"/>
      <c r="CJ183" s="37"/>
      <c r="CK183" s="37"/>
      <c r="CL183" s="37"/>
      <c r="CM183" s="36"/>
      <c r="CN183" s="36"/>
      <c r="CO183" s="36"/>
      <c r="CP183" s="36"/>
      <c r="CQ183" s="36"/>
      <c r="CR183" s="37"/>
      <c r="CS183" s="36"/>
      <c r="CT183" s="37"/>
      <c r="CU183" s="36"/>
      <c r="CV183" s="36"/>
      <c r="CW183" s="36"/>
      <c r="CX183" s="36"/>
      <c r="CY183" s="36"/>
      <c r="CZ183" s="36"/>
      <c r="DA183" s="36"/>
      <c r="DB183" s="36"/>
      <c r="DC183" s="36"/>
      <c r="DD183" s="36"/>
      <c r="DE183" s="36"/>
      <c r="DF183" s="38"/>
      <c r="DG183" s="38"/>
      <c r="DH183" s="49"/>
      <c r="DI183" s="49"/>
      <c r="DJ183" s="38"/>
      <c r="DK183" s="38"/>
      <c r="DL183" s="38"/>
      <c r="DM183" s="38"/>
      <c r="DN183" s="38"/>
      <c r="DO183" s="36"/>
      <c r="DP183" s="36"/>
      <c r="DQ183" s="36"/>
      <c r="DR183" s="36"/>
      <c r="DS183" s="36"/>
      <c r="DT183" s="36"/>
      <c r="DU183" s="37"/>
      <c r="DV183" s="37"/>
      <c r="DW183" s="37"/>
      <c r="DX183" s="36"/>
      <c r="DY183" s="36"/>
      <c r="DZ183" s="36"/>
      <c r="EA183" s="36"/>
      <c r="EB183" s="37"/>
      <c r="EC183" s="37"/>
      <c r="ED183" s="37"/>
      <c r="EE183" s="37"/>
      <c r="EF183" s="37"/>
      <c r="EG183" s="37"/>
      <c r="EH183" s="37"/>
      <c r="EI183" s="37"/>
      <c r="EJ183" s="37"/>
      <c r="EK183" s="37"/>
      <c r="EL183" s="37"/>
      <c r="EM183" s="37"/>
      <c r="EN183" s="37"/>
      <c r="EO183" s="37"/>
      <c r="EP183" s="37"/>
      <c r="EQ183" s="37"/>
      <c r="ER183" s="37"/>
      <c r="ES183" s="37"/>
      <c r="ET183" s="37"/>
      <c r="EU183" s="37"/>
      <c r="EV183" s="37"/>
      <c r="EW183" s="37"/>
      <c r="EX183" s="37"/>
      <c r="EZ183" s="31"/>
      <c r="FJ183" s="36"/>
      <c r="FU183" s="36"/>
    </row>
    <row r="184" spans="3:177" ht="15.75" customHeight="1" x14ac:dyDescent="0.25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5"/>
      <c r="AD184" s="25"/>
      <c r="AN184" s="2"/>
      <c r="AO184" s="2"/>
      <c r="AP184" s="51"/>
      <c r="AV184" s="2"/>
      <c r="AW184" s="2"/>
      <c r="AX184" s="67"/>
      <c r="AY184" s="36"/>
      <c r="AZ184" s="36"/>
      <c r="BA184" s="73"/>
      <c r="BB184" s="34"/>
      <c r="BC184" s="36"/>
      <c r="BD184" s="36"/>
      <c r="BE184" s="36"/>
      <c r="BF184" s="36"/>
      <c r="BG184" s="36"/>
      <c r="BI184" s="36"/>
      <c r="BJ184" s="36"/>
      <c r="BK184" s="36"/>
      <c r="BL184" s="36"/>
      <c r="BM184" s="36"/>
      <c r="BN184" s="36"/>
      <c r="BO184" s="36"/>
      <c r="BP184" s="36"/>
      <c r="BQ184" s="36"/>
      <c r="BR184" s="36"/>
      <c r="BS184" s="36"/>
      <c r="BT184" s="36"/>
      <c r="BU184" s="36"/>
      <c r="BV184" s="36"/>
      <c r="BW184" s="36"/>
      <c r="BX184" s="36"/>
      <c r="BY184" s="36"/>
      <c r="BZ184" s="36"/>
      <c r="CA184" s="36"/>
      <c r="CB184" s="36"/>
      <c r="CC184" s="36"/>
      <c r="CD184" s="36"/>
      <c r="CE184" s="37"/>
      <c r="CF184" s="37"/>
      <c r="CG184" s="37"/>
      <c r="CH184" s="37"/>
      <c r="CI184" s="37"/>
      <c r="CJ184" s="37"/>
      <c r="CK184" s="37"/>
      <c r="CL184" s="37"/>
      <c r="CM184" s="36"/>
      <c r="CN184" s="36"/>
      <c r="CO184" s="36"/>
      <c r="CP184" s="36"/>
      <c r="CQ184" s="36"/>
      <c r="CR184" s="37"/>
      <c r="CS184" s="36"/>
      <c r="CT184" s="37"/>
      <c r="CU184" s="36"/>
      <c r="CV184" s="36"/>
      <c r="CW184" s="36"/>
      <c r="CX184" s="36"/>
      <c r="CY184" s="36"/>
      <c r="CZ184" s="36"/>
      <c r="DA184" s="36"/>
      <c r="DB184" s="36"/>
      <c r="DC184" s="36"/>
      <c r="DD184" s="36"/>
      <c r="DE184" s="36"/>
      <c r="DF184" s="38"/>
      <c r="DG184" s="38"/>
      <c r="DH184" s="49"/>
      <c r="DI184" s="49"/>
      <c r="DJ184" s="38"/>
      <c r="DK184" s="38"/>
      <c r="DL184" s="38"/>
      <c r="DM184" s="38"/>
      <c r="DN184" s="38"/>
      <c r="DO184" s="36"/>
      <c r="DP184" s="36"/>
      <c r="DQ184" s="36"/>
      <c r="DR184" s="36"/>
      <c r="DS184" s="36"/>
      <c r="DT184" s="36"/>
      <c r="DU184" s="37"/>
      <c r="DV184" s="37"/>
      <c r="DW184" s="37"/>
      <c r="DX184" s="36"/>
      <c r="DY184" s="36"/>
      <c r="DZ184" s="36"/>
      <c r="EA184" s="36"/>
      <c r="EB184" s="37"/>
      <c r="EC184" s="37"/>
      <c r="ED184" s="37"/>
      <c r="EE184" s="37"/>
      <c r="EF184" s="37"/>
      <c r="EG184" s="37"/>
      <c r="EH184" s="37"/>
      <c r="EI184" s="37"/>
      <c r="EJ184" s="37"/>
      <c r="EK184" s="37"/>
      <c r="EL184" s="37"/>
      <c r="EM184" s="37"/>
      <c r="EN184" s="37"/>
      <c r="EO184" s="37"/>
      <c r="EP184" s="37"/>
      <c r="EQ184" s="37"/>
      <c r="ER184" s="37"/>
      <c r="ES184" s="37"/>
      <c r="ET184" s="37"/>
      <c r="EU184" s="37"/>
      <c r="EV184" s="37"/>
      <c r="EW184" s="37"/>
      <c r="EX184" s="37"/>
      <c r="EZ184" s="31"/>
      <c r="FJ184" s="36"/>
      <c r="FU184" s="36"/>
    </row>
    <row r="185" spans="3:177" ht="15.75" customHeight="1" x14ac:dyDescent="0.25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5"/>
      <c r="AD185" s="25"/>
      <c r="AN185" s="2"/>
      <c r="AO185" s="2"/>
      <c r="AP185" s="51"/>
      <c r="AV185" s="2"/>
      <c r="AW185" s="2"/>
      <c r="AX185" s="67"/>
      <c r="AY185" s="36"/>
      <c r="AZ185" s="36"/>
      <c r="BA185" s="73"/>
      <c r="BB185" s="34"/>
      <c r="BC185" s="36"/>
      <c r="BD185" s="36"/>
      <c r="BE185" s="36"/>
      <c r="BF185" s="36"/>
      <c r="BG185" s="36"/>
      <c r="BI185" s="36"/>
      <c r="BJ185" s="36"/>
      <c r="BK185" s="36"/>
      <c r="BL185" s="36"/>
      <c r="BM185" s="36"/>
      <c r="BN185" s="36"/>
      <c r="BO185" s="36"/>
      <c r="BP185" s="36"/>
      <c r="BQ185" s="36"/>
      <c r="BR185" s="36"/>
      <c r="BS185" s="36"/>
      <c r="BT185" s="36"/>
      <c r="BU185" s="36"/>
      <c r="BV185" s="36"/>
      <c r="BW185" s="36"/>
      <c r="BX185" s="36"/>
      <c r="BY185" s="36"/>
      <c r="BZ185" s="36"/>
      <c r="CA185" s="36"/>
      <c r="CB185" s="36"/>
      <c r="CC185" s="36"/>
      <c r="CD185" s="36"/>
      <c r="CE185" s="37"/>
      <c r="CF185" s="37"/>
      <c r="CG185" s="37"/>
      <c r="CH185" s="37"/>
      <c r="CI185" s="37"/>
      <c r="CJ185" s="37"/>
      <c r="CK185" s="37"/>
      <c r="CL185" s="37"/>
      <c r="CM185" s="36"/>
      <c r="CN185" s="36"/>
      <c r="CO185" s="36"/>
      <c r="CP185" s="36"/>
      <c r="CQ185" s="36"/>
      <c r="CR185" s="37"/>
      <c r="CS185" s="36"/>
      <c r="CT185" s="37"/>
      <c r="CU185" s="36"/>
      <c r="CV185" s="36"/>
      <c r="CW185" s="36"/>
      <c r="CX185" s="36"/>
      <c r="CY185" s="36"/>
      <c r="CZ185" s="36"/>
      <c r="DA185" s="36"/>
      <c r="DB185" s="36"/>
      <c r="DC185" s="36"/>
      <c r="DD185" s="36"/>
      <c r="DE185" s="36"/>
      <c r="DF185" s="38"/>
      <c r="DG185" s="38"/>
      <c r="DH185" s="49"/>
      <c r="DI185" s="49"/>
      <c r="DJ185" s="38"/>
      <c r="DK185" s="38"/>
      <c r="DL185" s="38"/>
      <c r="DM185" s="38"/>
      <c r="DN185" s="38"/>
      <c r="DO185" s="36"/>
      <c r="DP185" s="36"/>
      <c r="DQ185" s="36"/>
      <c r="DR185" s="36"/>
      <c r="DS185" s="36"/>
      <c r="DT185" s="36"/>
      <c r="DU185" s="37"/>
      <c r="DV185" s="37"/>
      <c r="DW185" s="37"/>
      <c r="DX185" s="36"/>
      <c r="DY185" s="36"/>
      <c r="DZ185" s="36"/>
      <c r="EA185" s="36"/>
      <c r="EB185" s="37"/>
      <c r="EC185" s="37"/>
      <c r="ED185" s="37"/>
      <c r="EE185" s="37"/>
      <c r="EF185" s="37"/>
      <c r="EG185" s="37"/>
      <c r="EH185" s="37"/>
      <c r="EI185" s="37"/>
      <c r="EJ185" s="37"/>
      <c r="EK185" s="37"/>
      <c r="EL185" s="37"/>
      <c r="EM185" s="37"/>
      <c r="EN185" s="37"/>
      <c r="EO185" s="37"/>
      <c r="EP185" s="37"/>
      <c r="EQ185" s="37"/>
      <c r="ER185" s="37"/>
      <c r="ES185" s="37"/>
      <c r="ET185" s="37"/>
      <c r="EU185" s="37"/>
      <c r="EV185" s="37"/>
      <c r="EW185" s="37"/>
      <c r="EX185" s="37"/>
      <c r="EZ185" s="31"/>
      <c r="FJ185" s="36"/>
      <c r="FU185" s="36"/>
    </row>
    <row r="186" spans="3:177" ht="15.75" customHeight="1" x14ac:dyDescent="0.25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5"/>
      <c r="AD186" s="25"/>
      <c r="AN186" s="2"/>
      <c r="AO186" s="2"/>
      <c r="AP186" s="51"/>
      <c r="AV186" s="2"/>
      <c r="AW186" s="2"/>
      <c r="AX186" s="67"/>
      <c r="AY186" s="36"/>
      <c r="AZ186" s="36"/>
      <c r="BA186" s="73"/>
      <c r="BB186" s="34"/>
      <c r="BC186" s="36"/>
      <c r="BD186" s="36"/>
      <c r="BE186" s="36"/>
      <c r="BF186" s="36"/>
      <c r="BG186" s="36"/>
      <c r="BI186" s="36"/>
      <c r="BJ186" s="36"/>
      <c r="BK186" s="36"/>
      <c r="BL186" s="36"/>
      <c r="BM186" s="36"/>
      <c r="BN186" s="36"/>
      <c r="BO186" s="36"/>
      <c r="BP186" s="36"/>
      <c r="BQ186" s="36"/>
      <c r="BR186" s="36"/>
      <c r="BS186" s="36"/>
      <c r="BT186" s="36"/>
      <c r="BU186" s="36"/>
      <c r="BV186" s="36"/>
      <c r="BW186" s="36"/>
      <c r="BX186" s="36"/>
      <c r="BY186" s="36"/>
      <c r="BZ186" s="36"/>
      <c r="CA186" s="36"/>
      <c r="CB186" s="36"/>
      <c r="CC186" s="36"/>
      <c r="CD186" s="36"/>
      <c r="CE186" s="37"/>
      <c r="CF186" s="37"/>
      <c r="CG186" s="37"/>
      <c r="CH186" s="37"/>
      <c r="CI186" s="37"/>
      <c r="CJ186" s="37"/>
      <c r="CK186" s="37"/>
      <c r="CL186" s="37"/>
      <c r="CM186" s="36"/>
      <c r="CN186" s="36"/>
      <c r="CO186" s="36"/>
      <c r="CP186" s="36"/>
      <c r="CQ186" s="36"/>
      <c r="CR186" s="37"/>
      <c r="CS186" s="36"/>
      <c r="CT186" s="37"/>
      <c r="CU186" s="36"/>
      <c r="CV186" s="36"/>
      <c r="CW186" s="36"/>
      <c r="CX186" s="36"/>
      <c r="CY186" s="36"/>
      <c r="CZ186" s="36"/>
      <c r="DA186" s="36"/>
      <c r="DB186" s="36"/>
      <c r="DC186" s="36"/>
      <c r="DD186" s="36"/>
      <c r="DE186" s="36"/>
      <c r="DF186" s="38"/>
      <c r="DG186" s="38"/>
      <c r="DH186" s="49"/>
      <c r="DI186" s="49"/>
      <c r="DJ186" s="38"/>
      <c r="DK186" s="38"/>
      <c r="DL186" s="38"/>
      <c r="DM186" s="38"/>
      <c r="DN186" s="38"/>
      <c r="DO186" s="36"/>
      <c r="DP186" s="36"/>
      <c r="DQ186" s="36"/>
      <c r="DR186" s="36"/>
      <c r="DS186" s="36"/>
      <c r="DT186" s="36"/>
      <c r="DU186" s="37"/>
      <c r="DV186" s="37"/>
      <c r="DW186" s="37"/>
      <c r="DX186" s="36"/>
      <c r="DY186" s="36"/>
      <c r="DZ186" s="36"/>
      <c r="EA186" s="36"/>
      <c r="EB186" s="37"/>
      <c r="EC186" s="37"/>
      <c r="ED186" s="37"/>
      <c r="EE186" s="37"/>
      <c r="EF186" s="37"/>
      <c r="EG186" s="37"/>
      <c r="EH186" s="37"/>
      <c r="EI186" s="37"/>
      <c r="EJ186" s="37"/>
      <c r="EK186" s="37"/>
      <c r="EL186" s="37"/>
      <c r="EM186" s="37"/>
      <c r="EN186" s="37"/>
      <c r="EO186" s="37"/>
      <c r="EP186" s="37"/>
      <c r="EQ186" s="37"/>
      <c r="ER186" s="37"/>
      <c r="ES186" s="37"/>
      <c r="ET186" s="37"/>
      <c r="EU186" s="37"/>
      <c r="EV186" s="37"/>
      <c r="EW186" s="37"/>
      <c r="EX186" s="37"/>
      <c r="EZ186" s="31"/>
      <c r="FJ186" s="36"/>
      <c r="FU186" s="36"/>
    </row>
    <row r="187" spans="3:177" ht="15.75" customHeight="1" x14ac:dyDescent="0.25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5"/>
      <c r="AD187" s="25"/>
      <c r="AN187" s="2"/>
      <c r="AO187" s="2"/>
      <c r="AP187" s="51"/>
      <c r="AV187" s="2"/>
      <c r="AW187" s="2"/>
      <c r="AX187" s="67"/>
      <c r="AY187" s="36"/>
      <c r="AZ187" s="36"/>
      <c r="BA187" s="73"/>
      <c r="BB187" s="34"/>
      <c r="BC187" s="36"/>
      <c r="BD187" s="36"/>
      <c r="BE187" s="36"/>
      <c r="BF187" s="36"/>
      <c r="BG187" s="36"/>
      <c r="BI187" s="36"/>
      <c r="BJ187" s="36"/>
      <c r="BK187" s="36"/>
      <c r="BL187" s="36"/>
      <c r="BM187" s="36"/>
      <c r="BN187" s="36"/>
      <c r="BO187" s="36"/>
      <c r="BP187" s="36"/>
      <c r="BQ187" s="36"/>
      <c r="BR187" s="36"/>
      <c r="BS187" s="36"/>
      <c r="BT187" s="36"/>
      <c r="BU187" s="36"/>
      <c r="BV187" s="36"/>
      <c r="BW187" s="36"/>
      <c r="BX187" s="36"/>
      <c r="BY187" s="36"/>
      <c r="BZ187" s="36"/>
      <c r="CA187" s="36"/>
      <c r="CB187" s="36"/>
      <c r="CC187" s="36"/>
      <c r="CD187" s="36"/>
      <c r="CE187" s="37"/>
      <c r="CF187" s="37"/>
      <c r="CG187" s="37"/>
      <c r="CH187" s="37"/>
      <c r="CI187" s="37"/>
      <c r="CJ187" s="37"/>
      <c r="CK187" s="37"/>
      <c r="CL187" s="37"/>
      <c r="CM187" s="36"/>
      <c r="CN187" s="36"/>
      <c r="CO187" s="36"/>
      <c r="CP187" s="36"/>
      <c r="CQ187" s="36"/>
      <c r="CR187" s="37"/>
      <c r="CS187" s="36"/>
      <c r="CT187" s="37"/>
      <c r="CU187" s="36"/>
      <c r="CV187" s="36"/>
      <c r="CW187" s="36"/>
      <c r="CX187" s="36"/>
      <c r="CY187" s="36"/>
      <c r="CZ187" s="36"/>
      <c r="DA187" s="36"/>
      <c r="DB187" s="36"/>
      <c r="DC187" s="36"/>
      <c r="DD187" s="36"/>
      <c r="DE187" s="36"/>
      <c r="DF187" s="38"/>
      <c r="DG187" s="38"/>
      <c r="DH187" s="49"/>
      <c r="DI187" s="49"/>
      <c r="DJ187" s="38"/>
      <c r="DK187" s="38"/>
      <c r="DL187" s="38"/>
      <c r="DM187" s="38"/>
      <c r="DN187" s="38"/>
      <c r="DO187" s="36"/>
      <c r="DP187" s="36"/>
      <c r="DQ187" s="36"/>
      <c r="DR187" s="36"/>
      <c r="DS187" s="36"/>
      <c r="DT187" s="36"/>
      <c r="DU187" s="37"/>
      <c r="DV187" s="37"/>
      <c r="DW187" s="37"/>
      <c r="DX187" s="36"/>
      <c r="DY187" s="36"/>
      <c r="DZ187" s="36"/>
      <c r="EA187" s="36"/>
      <c r="EB187" s="37"/>
      <c r="EC187" s="37"/>
      <c r="ED187" s="37"/>
      <c r="EE187" s="37"/>
      <c r="EF187" s="37"/>
      <c r="EG187" s="37"/>
      <c r="EH187" s="37"/>
      <c r="EI187" s="37"/>
      <c r="EJ187" s="37"/>
      <c r="EK187" s="37"/>
      <c r="EL187" s="37"/>
      <c r="EM187" s="37"/>
      <c r="EN187" s="37"/>
      <c r="EO187" s="37"/>
      <c r="EP187" s="37"/>
      <c r="EQ187" s="37"/>
      <c r="ER187" s="37"/>
      <c r="ES187" s="37"/>
      <c r="ET187" s="37"/>
      <c r="EU187" s="37"/>
      <c r="EV187" s="37"/>
      <c r="EW187" s="37"/>
      <c r="EX187" s="37"/>
      <c r="EZ187" s="31"/>
      <c r="FJ187" s="36"/>
      <c r="FU187" s="36"/>
    </row>
    <row r="188" spans="3:177" ht="15.75" customHeight="1" x14ac:dyDescent="0.25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5"/>
      <c r="AD188" s="25"/>
      <c r="AN188" s="2"/>
      <c r="AO188" s="2"/>
      <c r="AP188" s="51"/>
      <c r="AV188" s="2"/>
      <c r="AW188" s="2"/>
      <c r="AX188" s="67"/>
      <c r="AY188" s="36"/>
      <c r="AZ188" s="36"/>
      <c r="BA188" s="73"/>
      <c r="BB188" s="34"/>
      <c r="BC188" s="36"/>
      <c r="BD188" s="36"/>
      <c r="BE188" s="36"/>
      <c r="BF188" s="36"/>
      <c r="BG188" s="36"/>
      <c r="BI188" s="36"/>
      <c r="BJ188" s="36"/>
      <c r="BK188" s="36"/>
      <c r="BL188" s="36"/>
      <c r="BM188" s="36"/>
      <c r="BN188" s="36"/>
      <c r="BO188" s="36"/>
      <c r="BP188" s="36"/>
      <c r="BQ188" s="36"/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7"/>
      <c r="CF188" s="37"/>
      <c r="CG188" s="37"/>
      <c r="CH188" s="37"/>
      <c r="CI188" s="37"/>
      <c r="CJ188" s="37"/>
      <c r="CK188" s="37"/>
      <c r="CL188" s="37"/>
      <c r="CM188" s="36"/>
      <c r="CN188" s="36"/>
      <c r="CO188" s="36"/>
      <c r="CP188" s="36"/>
      <c r="CQ188" s="36"/>
      <c r="CR188" s="37"/>
      <c r="CS188" s="36"/>
      <c r="CT188" s="37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8"/>
      <c r="DG188" s="38"/>
      <c r="DH188" s="49"/>
      <c r="DI188" s="49"/>
      <c r="DJ188" s="38"/>
      <c r="DK188" s="38"/>
      <c r="DL188" s="38"/>
      <c r="DM188" s="38"/>
      <c r="DN188" s="38"/>
      <c r="DO188" s="36"/>
      <c r="DP188" s="36"/>
      <c r="DQ188" s="36"/>
      <c r="DR188" s="36"/>
      <c r="DS188" s="36"/>
      <c r="DT188" s="36"/>
      <c r="DU188" s="37"/>
      <c r="DV188" s="37"/>
      <c r="DW188" s="37"/>
      <c r="DX188" s="36"/>
      <c r="DY188" s="36"/>
      <c r="DZ188" s="36"/>
      <c r="EA188" s="36"/>
      <c r="EB188" s="37"/>
      <c r="EC188" s="37"/>
      <c r="ED188" s="37"/>
      <c r="EE188" s="37"/>
      <c r="EF188" s="37"/>
      <c r="EG188" s="37"/>
      <c r="EH188" s="37"/>
      <c r="EI188" s="37"/>
      <c r="EJ188" s="37"/>
      <c r="EK188" s="37"/>
      <c r="EL188" s="37"/>
      <c r="EM188" s="37"/>
      <c r="EN188" s="37"/>
      <c r="EO188" s="37"/>
      <c r="EP188" s="37"/>
      <c r="EQ188" s="37"/>
      <c r="ER188" s="37"/>
      <c r="ES188" s="37"/>
      <c r="ET188" s="37"/>
      <c r="EU188" s="37"/>
      <c r="EV188" s="37"/>
      <c r="EW188" s="37"/>
      <c r="EX188" s="37"/>
      <c r="EZ188" s="31"/>
      <c r="FJ188" s="36"/>
      <c r="FU188" s="36"/>
    </row>
    <row r="189" spans="3:177" ht="15.75" customHeight="1" x14ac:dyDescent="0.25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5"/>
      <c r="AD189" s="25"/>
      <c r="AN189" s="2"/>
      <c r="AO189" s="2"/>
      <c r="AP189" s="51"/>
      <c r="AV189" s="2"/>
      <c r="AW189" s="2"/>
      <c r="AX189" s="67"/>
      <c r="AY189" s="36"/>
      <c r="AZ189" s="36"/>
      <c r="BA189" s="73"/>
      <c r="BB189" s="34"/>
      <c r="BC189" s="36"/>
      <c r="BD189" s="36"/>
      <c r="BE189" s="36"/>
      <c r="BF189" s="36"/>
      <c r="BG189" s="36"/>
      <c r="BI189" s="36"/>
      <c r="BJ189" s="36"/>
      <c r="BK189" s="36"/>
      <c r="BL189" s="36"/>
      <c r="BM189" s="36"/>
      <c r="BN189" s="36"/>
      <c r="BO189" s="36"/>
      <c r="BP189" s="36"/>
      <c r="BQ189" s="36"/>
      <c r="BR189" s="36"/>
      <c r="BS189" s="36"/>
      <c r="BT189" s="36"/>
      <c r="BU189" s="36"/>
      <c r="BV189" s="36"/>
      <c r="BW189" s="36"/>
      <c r="BX189" s="36"/>
      <c r="BY189" s="36"/>
      <c r="BZ189" s="36"/>
      <c r="CA189" s="36"/>
      <c r="CB189" s="36"/>
      <c r="CC189" s="36"/>
      <c r="CD189" s="36"/>
      <c r="CE189" s="37"/>
      <c r="CF189" s="37"/>
      <c r="CG189" s="37"/>
      <c r="CH189" s="37"/>
      <c r="CI189" s="37"/>
      <c r="CJ189" s="37"/>
      <c r="CK189" s="37"/>
      <c r="CL189" s="37"/>
      <c r="CM189" s="36"/>
      <c r="CN189" s="36"/>
      <c r="CO189" s="36"/>
      <c r="CP189" s="36"/>
      <c r="CQ189" s="36"/>
      <c r="CR189" s="37"/>
      <c r="CS189" s="36"/>
      <c r="CT189" s="37"/>
      <c r="CU189" s="36"/>
      <c r="CV189" s="36"/>
      <c r="CW189" s="36"/>
      <c r="CX189" s="36"/>
      <c r="CY189" s="36"/>
      <c r="CZ189" s="36"/>
      <c r="DA189" s="36"/>
      <c r="DB189" s="36"/>
      <c r="DC189" s="36"/>
      <c r="DD189" s="36"/>
      <c r="DE189" s="36"/>
      <c r="DF189" s="38"/>
      <c r="DG189" s="38"/>
      <c r="DH189" s="49"/>
      <c r="DI189" s="49"/>
      <c r="DJ189" s="38"/>
      <c r="DK189" s="38"/>
      <c r="DL189" s="38"/>
      <c r="DM189" s="38"/>
      <c r="DN189" s="38"/>
      <c r="DO189" s="36"/>
      <c r="DP189" s="36"/>
      <c r="DQ189" s="36"/>
      <c r="DR189" s="36"/>
      <c r="DS189" s="36"/>
      <c r="DT189" s="36"/>
      <c r="DU189" s="37"/>
      <c r="DV189" s="37"/>
      <c r="DW189" s="37"/>
      <c r="DX189" s="36"/>
      <c r="DY189" s="36"/>
      <c r="DZ189" s="36"/>
      <c r="EA189" s="36"/>
      <c r="EB189" s="37"/>
      <c r="EC189" s="37"/>
      <c r="ED189" s="37"/>
      <c r="EE189" s="37"/>
      <c r="EF189" s="37"/>
      <c r="EG189" s="37"/>
      <c r="EH189" s="37"/>
      <c r="EI189" s="37"/>
      <c r="EJ189" s="37"/>
      <c r="EK189" s="37"/>
      <c r="EL189" s="37"/>
      <c r="EM189" s="37"/>
      <c r="EN189" s="37"/>
      <c r="EO189" s="37"/>
      <c r="EP189" s="37"/>
      <c r="EQ189" s="37"/>
      <c r="ER189" s="37"/>
      <c r="ES189" s="37"/>
      <c r="ET189" s="37"/>
      <c r="EU189" s="37"/>
      <c r="EV189" s="37"/>
      <c r="EW189" s="37"/>
      <c r="EX189" s="37"/>
      <c r="EZ189" s="31"/>
      <c r="FJ189" s="36"/>
      <c r="FU189" s="36"/>
    </row>
    <row r="190" spans="3:177" ht="15.75" customHeight="1" x14ac:dyDescent="0.25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5"/>
      <c r="AD190" s="25"/>
      <c r="AN190" s="2"/>
      <c r="AO190" s="2"/>
      <c r="AP190" s="51"/>
      <c r="AV190" s="2"/>
      <c r="AW190" s="2"/>
      <c r="AX190" s="67"/>
      <c r="AY190" s="36"/>
      <c r="AZ190" s="36"/>
      <c r="BA190" s="73"/>
      <c r="BB190" s="34"/>
      <c r="BC190" s="36"/>
      <c r="BD190" s="36"/>
      <c r="BE190" s="36"/>
      <c r="BF190" s="36"/>
      <c r="BG190" s="36"/>
      <c r="BI190" s="36"/>
      <c r="BJ190" s="36"/>
      <c r="BK190" s="36"/>
      <c r="BL190" s="36"/>
      <c r="BM190" s="36"/>
      <c r="BN190" s="36"/>
      <c r="BO190" s="36"/>
      <c r="BP190" s="36"/>
      <c r="BQ190" s="36"/>
      <c r="BR190" s="36"/>
      <c r="BS190" s="36"/>
      <c r="BT190" s="36"/>
      <c r="BU190" s="36"/>
      <c r="BV190" s="36"/>
      <c r="BW190" s="36"/>
      <c r="BX190" s="36"/>
      <c r="BY190" s="36"/>
      <c r="BZ190" s="36"/>
      <c r="CA190" s="36"/>
      <c r="CB190" s="36"/>
      <c r="CC190" s="36"/>
      <c r="CD190" s="36"/>
      <c r="CE190" s="37"/>
      <c r="CF190" s="37"/>
      <c r="CG190" s="37"/>
      <c r="CH190" s="37"/>
      <c r="CI190" s="37"/>
      <c r="CJ190" s="37"/>
      <c r="CK190" s="37"/>
      <c r="CL190" s="37"/>
      <c r="CM190" s="36"/>
      <c r="CN190" s="36"/>
      <c r="CO190" s="36"/>
      <c r="CP190" s="36"/>
      <c r="CQ190" s="36"/>
      <c r="CR190" s="37"/>
      <c r="CS190" s="36"/>
      <c r="CT190" s="37"/>
      <c r="CU190" s="36"/>
      <c r="CV190" s="36"/>
      <c r="CW190" s="36"/>
      <c r="CX190" s="36"/>
      <c r="CY190" s="36"/>
      <c r="CZ190" s="36"/>
      <c r="DA190" s="36"/>
      <c r="DB190" s="36"/>
      <c r="DC190" s="36"/>
      <c r="DD190" s="36"/>
      <c r="DE190" s="36"/>
      <c r="DF190" s="38"/>
      <c r="DG190" s="38"/>
      <c r="DH190" s="49"/>
      <c r="DI190" s="49"/>
      <c r="DJ190" s="38"/>
      <c r="DK190" s="38"/>
      <c r="DL190" s="38"/>
      <c r="DM190" s="38"/>
      <c r="DN190" s="38"/>
      <c r="DO190" s="36"/>
      <c r="DP190" s="36"/>
      <c r="DQ190" s="36"/>
      <c r="DR190" s="36"/>
      <c r="DS190" s="36"/>
      <c r="DT190" s="36"/>
      <c r="DU190" s="37"/>
      <c r="DV190" s="37"/>
      <c r="DW190" s="37"/>
      <c r="DX190" s="36"/>
      <c r="DY190" s="36"/>
      <c r="DZ190" s="36"/>
      <c r="EA190" s="36"/>
      <c r="EB190" s="37"/>
      <c r="EC190" s="37"/>
      <c r="ED190" s="37"/>
      <c r="EE190" s="37"/>
      <c r="EF190" s="37"/>
      <c r="EG190" s="37"/>
      <c r="EH190" s="37"/>
      <c r="EI190" s="37"/>
      <c r="EJ190" s="37"/>
      <c r="EK190" s="37"/>
      <c r="EL190" s="37"/>
      <c r="EM190" s="37"/>
      <c r="EN190" s="37"/>
      <c r="EO190" s="37"/>
      <c r="EP190" s="37"/>
      <c r="EQ190" s="37"/>
      <c r="ER190" s="37"/>
      <c r="ES190" s="37"/>
      <c r="ET190" s="37"/>
      <c r="EU190" s="37"/>
      <c r="EV190" s="37"/>
      <c r="EW190" s="37"/>
      <c r="EX190" s="37"/>
      <c r="EZ190" s="31"/>
      <c r="FJ190" s="36"/>
      <c r="FU190" s="36"/>
    </row>
    <row r="191" spans="3:177" ht="15.75" customHeight="1" x14ac:dyDescent="0.25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5"/>
      <c r="AD191" s="25"/>
      <c r="AN191" s="2"/>
      <c r="AO191" s="2"/>
      <c r="AP191" s="51"/>
      <c r="AV191" s="2"/>
      <c r="AW191" s="2"/>
      <c r="AX191" s="67"/>
      <c r="AY191" s="36"/>
      <c r="AZ191" s="36"/>
      <c r="BA191" s="73"/>
      <c r="BB191" s="34"/>
      <c r="BC191" s="36"/>
      <c r="BD191" s="36"/>
      <c r="BE191" s="36"/>
      <c r="BF191" s="36"/>
      <c r="BG191" s="36"/>
      <c r="BI191" s="36"/>
      <c r="BJ191" s="36"/>
      <c r="BK191" s="36"/>
      <c r="BL191" s="36"/>
      <c r="BM191" s="36"/>
      <c r="BN191" s="36"/>
      <c r="BO191" s="36"/>
      <c r="BP191" s="36"/>
      <c r="BQ191" s="36"/>
      <c r="BR191" s="36"/>
      <c r="BS191" s="36"/>
      <c r="BT191" s="36"/>
      <c r="BU191" s="36"/>
      <c r="BV191" s="36"/>
      <c r="BW191" s="36"/>
      <c r="BX191" s="36"/>
      <c r="BY191" s="36"/>
      <c r="BZ191" s="36"/>
      <c r="CA191" s="36"/>
      <c r="CB191" s="36"/>
      <c r="CC191" s="36"/>
      <c r="CD191" s="36"/>
      <c r="CE191" s="37"/>
      <c r="CF191" s="37"/>
      <c r="CG191" s="37"/>
      <c r="CH191" s="37"/>
      <c r="CI191" s="37"/>
      <c r="CJ191" s="37"/>
      <c r="CK191" s="37"/>
      <c r="CL191" s="37"/>
      <c r="CM191" s="36"/>
      <c r="CN191" s="36"/>
      <c r="CO191" s="36"/>
      <c r="CP191" s="36"/>
      <c r="CQ191" s="36"/>
      <c r="CR191" s="37"/>
      <c r="CS191" s="36"/>
      <c r="CT191" s="37"/>
      <c r="CU191" s="36"/>
      <c r="CV191" s="36"/>
      <c r="CW191" s="36"/>
      <c r="CX191" s="36"/>
      <c r="CY191" s="36"/>
      <c r="CZ191" s="36"/>
      <c r="DA191" s="36"/>
      <c r="DB191" s="36"/>
      <c r="DC191" s="36"/>
      <c r="DD191" s="36"/>
      <c r="DE191" s="36"/>
      <c r="DF191" s="38"/>
      <c r="DG191" s="38"/>
      <c r="DH191" s="49"/>
      <c r="DI191" s="49"/>
      <c r="DJ191" s="38"/>
      <c r="DK191" s="38"/>
      <c r="DL191" s="38"/>
      <c r="DM191" s="38"/>
      <c r="DN191" s="38"/>
      <c r="DO191" s="36"/>
      <c r="DP191" s="36"/>
      <c r="DQ191" s="36"/>
      <c r="DR191" s="36"/>
      <c r="DS191" s="36"/>
      <c r="DT191" s="36"/>
      <c r="DU191" s="37"/>
      <c r="DV191" s="37"/>
      <c r="DW191" s="37"/>
      <c r="DX191" s="36"/>
      <c r="DY191" s="36"/>
      <c r="DZ191" s="36"/>
      <c r="EA191" s="36"/>
      <c r="EB191" s="37"/>
      <c r="EC191" s="37"/>
      <c r="ED191" s="37"/>
      <c r="EE191" s="37"/>
      <c r="EF191" s="37"/>
      <c r="EG191" s="37"/>
      <c r="EH191" s="37"/>
      <c r="EI191" s="37"/>
      <c r="EJ191" s="37"/>
      <c r="EK191" s="37"/>
      <c r="EL191" s="37"/>
      <c r="EM191" s="37"/>
      <c r="EN191" s="37"/>
      <c r="EO191" s="37"/>
      <c r="EP191" s="37"/>
      <c r="EQ191" s="37"/>
      <c r="ER191" s="37"/>
      <c r="ES191" s="37"/>
      <c r="ET191" s="37"/>
      <c r="EU191" s="37"/>
      <c r="EV191" s="37"/>
      <c r="EW191" s="37"/>
      <c r="EX191" s="37"/>
      <c r="EZ191" s="31"/>
      <c r="FJ191" s="36"/>
      <c r="FU191" s="36"/>
    </row>
    <row r="192" spans="3:177" ht="15.75" customHeight="1" x14ac:dyDescent="0.25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5"/>
      <c r="AD192" s="25"/>
      <c r="AN192" s="2"/>
      <c r="AO192" s="2"/>
      <c r="AP192" s="51"/>
      <c r="AV192" s="2"/>
      <c r="AW192" s="2"/>
      <c r="AX192" s="67"/>
      <c r="AY192" s="36"/>
      <c r="AZ192" s="36"/>
      <c r="BA192" s="73"/>
      <c r="BB192" s="34"/>
      <c r="BC192" s="36"/>
      <c r="BD192" s="36"/>
      <c r="BE192" s="36"/>
      <c r="BF192" s="36"/>
      <c r="BG192" s="36"/>
      <c r="BI192" s="36"/>
      <c r="BJ192" s="36"/>
      <c r="BK192" s="36"/>
      <c r="BL192" s="36"/>
      <c r="BM192" s="36"/>
      <c r="BN192" s="36"/>
      <c r="BO192" s="36"/>
      <c r="BP192" s="36"/>
      <c r="BQ192" s="36"/>
      <c r="BR192" s="36"/>
      <c r="BS192" s="36"/>
      <c r="BT192" s="36"/>
      <c r="BU192" s="36"/>
      <c r="BV192" s="36"/>
      <c r="BW192" s="36"/>
      <c r="BX192" s="36"/>
      <c r="BY192" s="36"/>
      <c r="BZ192" s="36"/>
      <c r="CA192" s="36"/>
      <c r="CB192" s="36"/>
      <c r="CC192" s="36"/>
      <c r="CD192" s="36"/>
      <c r="CE192" s="37"/>
      <c r="CF192" s="37"/>
      <c r="CG192" s="37"/>
      <c r="CH192" s="37"/>
      <c r="CI192" s="37"/>
      <c r="CJ192" s="37"/>
      <c r="CK192" s="37"/>
      <c r="CL192" s="37"/>
      <c r="CM192" s="36"/>
      <c r="CN192" s="36"/>
      <c r="CO192" s="36"/>
      <c r="CP192" s="36"/>
      <c r="CQ192" s="36"/>
      <c r="CR192" s="37"/>
      <c r="CS192" s="36"/>
      <c r="CT192" s="37"/>
      <c r="CU192" s="36"/>
      <c r="CV192" s="36"/>
      <c r="CW192" s="36"/>
      <c r="CX192" s="36"/>
      <c r="CY192" s="36"/>
      <c r="CZ192" s="36"/>
      <c r="DA192" s="36"/>
      <c r="DB192" s="36"/>
      <c r="DC192" s="36"/>
      <c r="DD192" s="36"/>
      <c r="DE192" s="36"/>
      <c r="DF192" s="38"/>
      <c r="DG192" s="38"/>
      <c r="DH192" s="49"/>
      <c r="DI192" s="49"/>
      <c r="DJ192" s="38"/>
      <c r="DK192" s="38"/>
      <c r="DL192" s="38"/>
      <c r="DM192" s="38"/>
      <c r="DN192" s="38"/>
      <c r="DO192" s="36"/>
      <c r="DP192" s="36"/>
      <c r="DQ192" s="36"/>
      <c r="DR192" s="36"/>
      <c r="DS192" s="36"/>
      <c r="DT192" s="36"/>
      <c r="DU192" s="37"/>
      <c r="DV192" s="37"/>
      <c r="DW192" s="37"/>
      <c r="DX192" s="36"/>
      <c r="DY192" s="36"/>
      <c r="DZ192" s="36"/>
      <c r="EA192" s="36"/>
      <c r="EB192" s="37"/>
      <c r="EC192" s="37"/>
      <c r="ED192" s="37"/>
      <c r="EE192" s="37"/>
      <c r="EF192" s="37"/>
      <c r="EG192" s="37"/>
      <c r="EH192" s="37"/>
      <c r="EI192" s="37"/>
      <c r="EJ192" s="37"/>
      <c r="EK192" s="37"/>
      <c r="EL192" s="37"/>
      <c r="EM192" s="37"/>
      <c r="EN192" s="37"/>
      <c r="EO192" s="37"/>
      <c r="EP192" s="37"/>
      <c r="EQ192" s="37"/>
      <c r="ER192" s="37"/>
      <c r="ES192" s="37"/>
      <c r="ET192" s="37"/>
      <c r="EU192" s="37"/>
      <c r="EV192" s="37"/>
      <c r="EW192" s="37"/>
      <c r="EX192" s="37"/>
      <c r="EZ192" s="31"/>
      <c r="FJ192" s="36"/>
      <c r="FU192" s="36"/>
    </row>
    <row r="193" spans="3:177" ht="15.75" customHeight="1" x14ac:dyDescent="0.25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5"/>
      <c r="AD193" s="25"/>
      <c r="AN193" s="2"/>
      <c r="AO193" s="2"/>
      <c r="AP193" s="51"/>
      <c r="AV193" s="2"/>
      <c r="AW193" s="2"/>
      <c r="AX193" s="67"/>
      <c r="AY193" s="36"/>
      <c r="AZ193" s="36"/>
      <c r="BA193" s="73"/>
      <c r="BB193" s="34"/>
      <c r="BC193" s="36"/>
      <c r="BD193" s="36"/>
      <c r="BE193" s="36"/>
      <c r="BF193" s="36"/>
      <c r="BG193" s="36"/>
      <c r="BI193" s="36"/>
      <c r="BJ193" s="36"/>
      <c r="BK193" s="36"/>
      <c r="BL193" s="36"/>
      <c r="BM193" s="36"/>
      <c r="BN193" s="36"/>
      <c r="BO193" s="36"/>
      <c r="BP193" s="36"/>
      <c r="BQ193" s="36"/>
      <c r="BR193" s="36"/>
      <c r="BS193" s="36"/>
      <c r="BT193" s="36"/>
      <c r="BU193" s="36"/>
      <c r="BV193" s="36"/>
      <c r="BW193" s="36"/>
      <c r="BX193" s="36"/>
      <c r="BY193" s="36"/>
      <c r="BZ193" s="36"/>
      <c r="CA193" s="36"/>
      <c r="CB193" s="36"/>
      <c r="CC193" s="36"/>
      <c r="CD193" s="36"/>
      <c r="CE193" s="37"/>
      <c r="CF193" s="37"/>
      <c r="CG193" s="37"/>
      <c r="CH193" s="37"/>
      <c r="CI193" s="37"/>
      <c r="CJ193" s="37"/>
      <c r="CK193" s="37"/>
      <c r="CL193" s="37"/>
      <c r="CM193" s="36"/>
      <c r="CN193" s="36"/>
      <c r="CO193" s="36"/>
      <c r="CP193" s="36"/>
      <c r="CQ193" s="36"/>
      <c r="CR193" s="37"/>
      <c r="CS193" s="36"/>
      <c r="CT193" s="37"/>
      <c r="CU193" s="36"/>
      <c r="CV193" s="36"/>
      <c r="CW193" s="36"/>
      <c r="CX193" s="36"/>
      <c r="CY193" s="36"/>
      <c r="CZ193" s="36"/>
      <c r="DA193" s="36"/>
      <c r="DB193" s="36"/>
      <c r="DC193" s="36"/>
      <c r="DD193" s="36"/>
      <c r="DE193" s="36"/>
      <c r="DF193" s="38"/>
      <c r="DG193" s="38"/>
      <c r="DH193" s="49"/>
      <c r="DI193" s="49"/>
      <c r="DJ193" s="38"/>
      <c r="DK193" s="38"/>
      <c r="DL193" s="38"/>
      <c r="DM193" s="38"/>
      <c r="DN193" s="38"/>
      <c r="DO193" s="36"/>
      <c r="DP193" s="36"/>
      <c r="DQ193" s="36"/>
      <c r="DR193" s="36"/>
      <c r="DS193" s="36"/>
      <c r="DT193" s="36"/>
      <c r="DU193" s="37"/>
      <c r="DV193" s="37"/>
      <c r="DW193" s="37"/>
      <c r="DX193" s="36"/>
      <c r="DY193" s="36"/>
      <c r="DZ193" s="36"/>
      <c r="EA193" s="36"/>
      <c r="EB193" s="37"/>
      <c r="EC193" s="37"/>
      <c r="ED193" s="37"/>
      <c r="EE193" s="37"/>
      <c r="EF193" s="37"/>
      <c r="EG193" s="37"/>
      <c r="EH193" s="37"/>
      <c r="EI193" s="37"/>
      <c r="EJ193" s="37"/>
      <c r="EK193" s="37"/>
      <c r="EL193" s="37"/>
      <c r="EM193" s="37"/>
      <c r="EN193" s="37"/>
      <c r="EO193" s="37"/>
      <c r="EP193" s="37"/>
      <c r="EQ193" s="37"/>
      <c r="ER193" s="37"/>
      <c r="ES193" s="37"/>
      <c r="ET193" s="37"/>
      <c r="EU193" s="37"/>
      <c r="EV193" s="37"/>
      <c r="EW193" s="37"/>
      <c r="EX193" s="37"/>
      <c r="EZ193" s="31"/>
      <c r="FJ193" s="36"/>
      <c r="FU193" s="36"/>
    </row>
    <row r="194" spans="3:177" ht="15.75" customHeight="1" x14ac:dyDescent="0.25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5"/>
      <c r="AD194" s="25"/>
      <c r="AN194" s="2"/>
      <c r="AO194" s="2"/>
      <c r="AP194" s="51"/>
      <c r="AV194" s="2"/>
      <c r="AW194" s="2"/>
      <c r="AX194" s="67"/>
      <c r="AY194" s="36"/>
      <c r="AZ194" s="36"/>
      <c r="BA194" s="73"/>
      <c r="BB194" s="34"/>
      <c r="BC194" s="36"/>
      <c r="BD194" s="36"/>
      <c r="BE194" s="36"/>
      <c r="BF194" s="36"/>
      <c r="BG194" s="36"/>
      <c r="BI194" s="36"/>
      <c r="BJ194" s="36"/>
      <c r="BK194" s="36"/>
      <c r="BL194" s="36"/>
      <c r="BM194" s="36"/>
      <c r="BN194" s="36"/>
      <c r="BO194" s="36"/>
      <c r="BP194" s="36"/>
      <c r="BQ194" s="36"/>
      <c r="BR194" s="36"/>
      <c r="BS194" s="36"/>
      <c r="BT194" s="36"/>
      <c r="BU194" s="36"/>
      <c r="BV194" s="36"/>
      <c r="BW194" s="36"/>
      <c r="BX194" s="36"/>
      <c r="BY194" s="36"/>
      <c r="BZ194" s="36"/>
      <c r="CA194" s="36"/>
      <c r="CB194" s="36"/>
      <c r="CC194" s="36"/>
      <c r="CD194" s="36"/>
      <c r="CE194" s="37"/>
      <c r="CF194" s="37"/>
      <c r="CG194" s="37"/>
      <c r="CH194" s="37"/>
      <c r="CI194" s="37"/>
      <c r="CJ194" s="37"/>
      <c r="CK194" s="37"/>
      <c r="CL194" s="37"/>
      <c r="CM194" s="36"/>
      <c r="CN194" s="36"/>
      <c r="CO194" s="36"/>
      <c r="CP194" s="36"/>
      <c r="CQ194" s="36"/>
      <c r="CR194" s="37"/>
      <c r="CS194" s="36"/>
      <c r="CT194" s="37"/>
      <c r="CU194" s="36"/>
      <c r="CV194" s="36"/>
      <c r="CW194" s="36"/>
      <c r="CX194" s="36"/>
      <c r="CY194" s="36"/>
      <c r="CZ194" s="36"/>
      <c r="DA194" s="36"/>
      <c r="DB194" s="36"/>
      <c r="DC194" s="36"/>
      <c r="DD194" s="36"/>
      <c r="DE194" s="36"/>
      <c r="DF194" s="38"/>
      <c r="DG194" s="38"/>
      <c r="DH194" s="49"/>
      <c r="DI194" s="49"/>
      <c r="DJ194" s="38"/>
      <c r="DK194" s="38"/>
      <c r="DL194" s="38"/>
      <c r="DM194" s="38"/>
      <c r="DN194" s="38"/>
      <c r="DO194" s="36"/>
      <c r="DP194" s="36"/>
      <c r="DQ194" s="36"/>
      <c r="DR194" s="36"/>
      <c r="DS194" s="36"/>
      <c r="DT194" s="36"/>
      <c r="DU194" s="37"/>
      <c r="DV194" s="37"/>
      <c r="DW194" s="37"/>
      <c r="DX194" s="36"/>
      <c r="DY194" s="36"/>
      <c r="DZ194" s="36"/>
      <c r="EA194" s="36"/>
      <c r="EB194" s="37"/>
      <c r="EC194" s="37"/>
      <c r="ED194" s="37"/>
      <c r="EE194" s="37"/>
      <c r="EF194" s="37"/>
      <c r="EG194" s="37"/>
      <c r="EH194" s="37"/>
      <c r="EI194" s="37"/>
      <c r="EJ194" s="37"/>
      <c r="EK194" s="37"/>
      <c r="EL194" s="37"/>
      <c r="EM194" s="37"/>
      <c r="EN194" s="37"/>
      <c r="EO194" s="37"/>
      <c r="EP194" s="37"/>
      <c r="EQ194" s="37"/>
      <c r="ER194" s="37"/>
      <c r="ES194" s="37"/>
      <c r="ET194" s="37"/>
      <c r="EU194" s="37"/>
      <c r="EV194" s="37"/>
      <c r="EW194" s="37"/>
      <c r="EX194" s="37"/>
      <c r="EZ194" s="31"/>
      <c r="FJ194" s="36"/>
      <c r="FU194" s="36"/>
    </row>
    <row r="195" spans="3:177" ht="15.75" customHeight="1" x14ac:dyDescent="0.25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5"/>
      <c r="AD195" s="25"/>
      <c r="AN195" s="2"/>
      <c r="AO195" s="2"/>
      <c r="AP195" s="51"/>
      <c r="AV195" s="2"/>
      <c r="AW195" s="2"/>
      <c r="AX195" s="67"/>
      <c r="AY195" s="36"/>
      <c r="AZ195" s="36"/>
      <c r="BA195" s="73"/>
      <c r="BB195" s="34"/>
      <c r="BC195" s="36"/>
      <c r="BD195" s="36"/>
      <c r="BE195" s="36"/>
      <c r="BF195" s="36"/>
      <c r="BG195" s="36"/>
      <c r="BI195" s="36"/>
      <c r="BJ195" s="36"/>
      <c r="BK195" s="36"/>
      <c r="BL195" s="36"/>
      <c r="BM195" s="36"/>
      <c r="BN195" s="36"/>
      <c r="BO195" s="36"/>
      <c r="BP195" s="36"/>
      <c r="BQ195" s="36"/>
      <c r="BR195" s="36"/>
      <c r="BS195" s="36"/>
      <c r="BT195" s="36"/>
      <c r="BU195" s="36"/>
      <c r="BV195" s="36"/>
      <c r="BW195" s="36"/>
      <c r="BX195" s="36"/>
      <c r="BY195" s="36"/>
      <c r="BZ195" s="36"/>
      <c r="CA195" s="36"/>
      <c r="CB195" s="36"/>
      <c r="CC195" s="36"/>
      <c r="CD195" s="36"/>
      <c r="CE195" s="37"/>
      <c r="CF195" s="37"/>
      <c r="CG195" s="37"/>
      <c r="CH195" s="37"/>
      <c r="CI195" s="37"/>
      <c r="CJ195" s="37"/>
      <c r="CK195" s="37"/>
      <c r="CL195" s="37"/>
      <c r="CM195" s="36"/>
      <c r="CN195" s="36"/>
      <c r="CO195" s="36"/>
      <c r="CP195" s="36"/>
      <c r="CQ195" s="36"/>
      <c r="CR195" s="37"/>
      <c r="CS195" s="36"/>
      <c r="CT195" s="37"/>
      <c r="CU195" s="36"/>
      <c r="CV195" s="36"/>
      <c r="CW195" s="36"/>
      <c r="CX195" s="36"/>
      <c r="CY195" s="36"/>
      <c r="CZ195" s="36"/>
      <c r="DA195" s="36"/>
      <c r="DB195" s="36"/>
      <c r="DC195" s="36"/>
      <c r="DD195" s="36"/>
      <c r="DE195" s="36"/>
      <c r="DF195" s="38"/>
      <c r="DG195" s="38"/>
      <c r="DH195" s="49"/>
      <c r="DI195" s="49"/>
      <c r="DJ195" s="38"/>
      <c r="DK195" s="38"/>
      <c r="DL195" s="38"/>
      <c r="DM195" s="38"/>
      <c r="DN195" s="38"/>
      <c r="DO195" s="36"/>
      <c r="DP195" s="36"/>
      <c r="DQ195" s="36"/>
      <c r="DR195" s="36"/>
      <c r="DS195" s="36"/>
      <c r="DT195" s="36"/>
      <c r="DU195" s="37"/>
      <c r="DV195" s="37"/>
      <c r="DW195" s="37"/>
      <c r="DX195" s="36"/>
      <c r="DY195" s="36"/>
      <c r="DZ195" s="36"/>
      <c r="EA195" s="36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Z195" s="31"/>
      <c r="FJ195" s="36"/>
      <c r="FU195" s="36"/>
    </row>
    <row r="196" spans="3:177" ht="15.75" customHeight="1" x14ac:dyDescent="0.25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5"/>
      <c r="AD196" s="25"/>
      <c r="AN196" s="2"/>
      <c r="AO196" s="2"/>
      <c r="AP196" s="51"/>
      <c r="AV196" s="2"/>
      <c r="AW196" s="2"/>
      <c r="AX196" s="67"/>
      <c r="AY196" s="36"/>
      <c r="AZ196" s="36"/>
      <c r="BA196" s="73"/>
      <c r="BB196" s="34"/>
      <c r="BC196" s="36"/>
      <c r="BD196" s="36"/>
      <c r="BE196" s="36"/>
      <c r="BF196" s="36"/>
      <c r="BG196" s="36"/>
      <c r="BI196" s="36"/>
      <c r="BJ196" s="36"/>
      <c r="BK196" s="36"/>
      <c r="BL196" s="36"/>
      <c r="BM196" s="36"/>
      <c r="BN196" s="36"/>
      <c r="BO196" s="36"/>
      <c r="BP196" s="36"/>
      <c r="BQ196" s="36"/>
      <c r="BR196" s="36"/>
      <c r="BS196" s="36"/>
      <c r="BT196" s="36"/>
      <c r="BU196" s="36"/>
      <c r="BV196" s="36"/>
      <c r="BW196" s="36"/>
      <c r="BX196" s="36"/>
      <c r="BY196" s="36"/>
      <c r="BZ196" s="36"/>
      <c r="CA196" s="36"/>
      <c r="CB196" s="36"/>
      <c r="CC196" s="36"/>
      <c r="CD196" s="36"/>
      <c r="CE196" s="37"/>
      <c r="CF196" s="37"/>
      <c r="CG196" s="37"/>
      <c r="CH196" s="37"/>
      <c r="CI196" s="37"/>
      <c r="CJ196" s="37"/>
      <c r="CK196" s="37"/>
      <c r="CL196" s="37"/>
      <c r="CM196" s="36"/>
      <c r="CN196" s="36"/>
      <c r="CO196" s="36"/>
      <c r="CP196" s="36"/>
      <c r="CQ196" s="36"/>
      <c r="CR196" s="37"/>
      <c r="CS196" s="36"/>
      <c r="CT196" s="37"/>
      <c r="CU196" s="36"/>
      <c r="CV196" s="36"/>
      <c r="CW196" s="36"/>
      <c r="CX196" s="36"/>
      <c r="CY196" s="36"/>
      <c r="CZ196" s="36"/>
      <c r="DA196" s="36"/>
      <c r="DB196" s="36"/>
      <c r="DC196" s="36"/>
      <c r="DD196" s="36"/>
      <c r="DE196" s="36"/>
      <c r="DF196" s="38"/>
      <c r="DG196" s="38"/>
      <c r="DH196" s="49"/>
      <c r="DI196" s="49"/>
      <c r="DJ196" s="38"/>
      <c r="DK196" s="38"/>
      <c r="DL196" s="38"/>
      <c r="DM196" s="38"/>
      <c r="DN196" s="38"/>
      <c r="DO196" s="36"/>
      <c r="DP196" s="36"/>
      <c r="DQ196" s="36"/>
      <c r="DR196" s="36"/>
      <c r="DS196" s="36"/>
      <c r="DT196" s="36"/>
      <c r="DU196" s="37"/>
      <c r="DV196" s="37"/>
      <c r="DW196" s="37"/>
      <c r="DX196" s="36"/>
      <c r="DY196" s="36"/>
      <c r="DZ196" s="36"/>
      <c r="EA196" s="36"/>
      <c r="EB196" s="37"/>
      <c r="EC196" s="37"/>
      <c r="ED196" s="37"/>
      <c r="EE196" s="37"/>
      <c r="EF196" s="37"/>
      <c r="EG196" s="37"/>
      <c r="EH196" s="37"/>
      <c r="EI196" s="37"/>
      <c r="EJ196" s="37"/>
      <c r="EK196" s="37"/>
      <c r="EL196" s="37"/>
      <c r="EM196" s="37"/>
      <c r="EN196" s="37"/>
      <c r="EO196" s="37"/>
      <c r="EP196" s="37"/>
      <c r="EQ196" s="37"/>
      <c r="ER196" s="37"/>
      <c r="ES196" s="37"/>
      <c r="ET196" s="37"/>
      <c r="EU196" s="37"/>
      <c r="EV196" s="37"/>
      <c r="EW196" s="37"/>
      <c r="EX196" s="37"/>
      <c r="EZ196" s="31"/>
      <c r="FJ196" s="36"/>
      <c r="FU196" s="36"/>
    </row>
    <row r="197" spans="3:177" ht="15.75" customHeight="1" x14ac:dyDescent="0.25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5"/>
      <c r="AD197" s="25"/>
      <c r="AN197" s="2"/>
      <c r="AO197" s="2"/>
      <c r="AP197" s="51"/>
      <c r="AV197" s="2"/>
      <c r="AW197" s="2"/>
      <c r="AX197" s="67"/>
      <c r="AY197" s="36"/>
      <c r="AZ197" s="36"/>
      <c r="BA197" s="73"/>
      <c r="BB197" s="34"/>
      <c r="BC197" s="36"/>
      <c r="BD197" s="36"/>
      <c r="BE197" s="36"/>
      <c r="BF197" s="36"/>
      <c r="BG197" s="36"/>
      <c r="BI197" s="36"/>
      <c r="BJ197" s="36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  <c r="BW197" s="36"/>
      <c r="BX197" s="36"/>
      <c r="BY197" s="36"/>
      <c r="BZ197" s="36"/>
      <c r="CA197" s="36"/>
      <c r="CB197" s="36"/>
      <c r="CC197" s="36"/>
      <c r="CD197" s="36"/>
      <c r="CE197" s="37"/>
      <c r="CF197" s="37"/>
      <c r="CG197" s="37"/>
      <c r="CH197" s="37"/>
      <c r="CI197" s="37"/>
      <c r="CJ197" s="37"/>
      <c r="CK197" s="37"/>
      <c r="CL197" s="37"/>
      <c r="CM197" s="36"/>
      <c r="CN197" s="36"/>
      <c r="CO197" s="36"/>
      <c r="CP197" s="36"/>
      <c r="CQ197" s="36"/>
      <c r="CR197" s="37"/>
      <c r="CS197" s="36"/>
      <c r="CT197" s="37"/>
      <c r="CU197" s="36"/>
      <c r="CV197" s="36"/>
      <c r="CW197" s="36"/>
      <c r="CX197" s="36"/>
      <c r="CY197" s="36"/>
      <c r="CZ197" s="36"/>
      <c r="DA197" s="36"/>
      <c r="DB197" s="36"/>
      <c r="DC197" s="36"/>
      <c r="DD197" s="36"/>
      <c r="DE197" s="36"/>
      <c r="DF197" s="38"/>
      <c r="DG197" s="38"/>
      <c r="DH197" s="49"/>
      <c r="DI197" s="49"/>
      <c r="DJ197" s="38"/>
      <c r="DK197" s="38"/>
      <c r="DL197" s="38"/>
      <c r="DM197" s="38"/>
      <c r="DN197" s="38"/>
      <c r="DO197" s="36"/>
      <c r="DP197" s="36"/>
      <c r="DQ197" s="36"/>
      <c r="DR197" s="36"/>
      <c r="DS197" s="36"/>
      <c r="DT197" s="36"/>
      <c r="DU197" s="37"/>
      <c r="DV197" s="37"/>
      <c r="DW197" s="37"/>
      <c r="DX197" s="36"/>
      <c r="DY197" s="36"/>
      <c r="DZ197" s="36"/>
      <c r="EA197" s="36"/>
      <c r="EB197" s="37"/>
      <c r="EC197" s="37"/>
      <c r="ED197" s="37"/>
      <c r="EE197" s="37"/>
      <c r="EF197" s="37"/>
      <c r="EG197" s="37"/>
      <c r="EH197" s="37"/>
      <c r="EI197" s="37"/>
      <c r="EJ197" s="37"/>
      <c r="EK197" s="37"/>
      <c r="EL197" s="37"/>
      <c r="EM197" s="37"/>
      <c r="EN197" s="37"/>
      <c r="EO197" s="37"/>
      <c r="EP197" s="37"/>
      <c r="EQ197" s="37"/>
      <c r="ER197" s="37"/>
      <c r="ES197" s="37"/>
      <c r="ET197" s="37"/>
      <c r="EU197" s="37"/>
      <c r="EV197" s="37"/>
      <c r="EW197" s="37"/>
      <c r="EX197" s="37"/>
      <c r="EZ197" s="31"/>
      <c r="FJ197" s="36"/>
      <c r="FU197" s="36"/>
    </row>
    <row r="198" spans="3:177" ht="15.75" customHeight="1" x14ac:dyDescent="0.25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5"/>
      <c r="AD198" s="25"/>
      <c r="AN198" s="2"/>
      <c r="AO198" s="2"/>
      <c r="AP198" s="51"/>
      <c r="AV198" s="2"/>
      <c r="AW198" s="2"/>
      <c r="AX198" s="67"/>
      <c r="AY198" s="36"/>
      <c r="AZ198" s="36"/>
      <c r="BA198" s="73"/>
      <c r="BB198" s="34"/>
      <c r="BC198" s="36"/>
      <c r="BD198" s="36"/>
      <c r="BE198" s="36"/>
      <c r="BF198" s="36"/>
      <c r="BG198" s="36"/>
      <c r="BI198" s="36"/>
      <c r="BJ198" s="36"/>
      <c r="BK198" s="36"/>
      <c r="BL198" s="36"/>
      <c r="BM198" s="36"/>
      <c r="BN198" s="36"/>
      <c r="BO198" s="36"/>
      <c r="BP198" s="36"/>
      <c r="BQ198" s="36"/>
      <c r="BR198" s="36"/>
      <c r="BS198" s="36"/>
      <c r="BT198" s="36"/>
      <c r="BU198" s="36"/>
      <c r="BV198" s="36"/>
      <c r="BW198" s="36"/>
      <c r="BX198" s="36"/>
      <c r="BY198" s="36"/>
      <c r="BZ198" s="36"/>
      <c r="CA198" s="36"/>
      <c r="CB198" s="36"/>
      <c r="CC198" s="36"/>
      <c r="CD198" s="36"/>
      <c r="CE198" s="37"/>
      <c r="CF198" s="37"/>
      <c r="CG198" s="37"/>
      <c r="CH198" s="37"/>
      <c r="CI198" s="37"/>
      <c r="CJ198" s="37"/>
      <c r="CK198" s="37"/>
      <c r="CL198" s="37"/>
      <c r="CM198" s="36"/>
      <c r="CN198" s="36"/>
      <c r="CO198" s="36"/>
      <c r="CP198" s="36"/>
      <c r="CQ198" s="36"/>
      <c r="CR198" s="37"/>
      <c r="CS198" s="36"/>
      <c r="CT198" s="37"/>
      <c r="CU198" s="36"/>
      <c r="CV198" s="36"/>
      <c r="CW198" s="36"/>
      <c r="CX198" s="36"/>
      <c r="CY198" s="36"/>
      <c r="CZ198" s="36"/>
      <c r="DA198" s="36"/>
      <c r="DB198" s="36"/>
      <c r="DC198" s="36"/>
      <c r="DD198" s="36"/>
      <c r="DE198" s="36"/>
      <c r="DF198" s="38"/>
      <c r="DG198" s="38"/>
      <c r="DH198" s="49"/>
      <c r="DI198" s="49"/>
      <c r="DJ198" s="38"/>
      <c r="DK198" s="38"/>
      <c r="DL198" s="38"/>
      <c r="DM198" s="38"/>
      <c r="DN198" s="38"/>
      <c r="DO198" s="36"/>
      <c r="DP198" s="36"/>
      <c r="DQ198" s="36"/>
      <c r="DR198" s="36"/>
      <c r="DS198" s="36"/>
      <c r="DT198" s="36"/>
      <c r="DU198" s="37"/>
      <c r="DV198" s="37"/>
      <c r="DW198" s="37"/>
      <c r="DX198" s="36"/>
      <c r="DY198" s="36"/>
      <c r="DZ198" s="36"/>
      <c r="EA198" s="36"/>
      <c r="EB198" s="37"/>
      <c r="EC198" s="37"/>
      <c r="ED198" s="37"/>
      <c r="EE198" s="37"/>
      <c r="EF198" s="37"/>
      <c r="EG198" s="37"/>
      <c r="EH198" s="37"/>
      <c r="EI198" s="37"/>
      <c r="EJ198" s="37"/>
      <c r="EK198" s="37"/>
      <c r="EL198" s="37"/>
      <c r="EM198" s="37"/>
      <c r="EN198" s="37"/>
      <c r="EO198" s="37"/>
      <c r="EP198" s="37"/>
      <c r="EQ198" s="37"/>
      <c r="ER198" s="37"/>
      <c r="ES198" s="37"/>
      <c r="ET198" s="37"/>
      <c r="EU198" s="37"/>
      <c r="EV198" s="37"/>
      <c r="EW198" s="37"/>
      <c r="EX198" s="37"/>
      <c r="EZ198" s="31"/>
      <c r="FJ198" s="36"/>
      <c r="FU198" s="36"/>
    </row>
    <row r="199" spans="3:177" ht="15.75" customHeight="1" x14ac:dyDescent="0.25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5"/>
      <c r="AD199" s="25"/>
      <c r="AN199" s="2"/>
      <c r="AO199" s="2"/>
      <c r="AP199" s="51"/>
      <c r="AV199" s="2"/>
      <c r="AW199" s="2"/>
      <c r="AX199" s="67"/>
      <c r="AY199" s="36"/>
      <c r="AZ199" s="36"/>
      <c r="BA199" s="73"/>
      <c r="BB199" s="34"/>
      <c r="BC199" s="36"/>
      <c r="BD199" s="36"/>
      <c r="BE199" s="36"/>
      <c r="BF199" s="36"/>
      <c r="BG199" s="36"/>
      <c r="BI199" s="36"/>
      <c r="BJ199" s="36"/>
      <c r="BK199" s="36"/>
      <c r="BL199" s="36"/>
      <c r="BM199" s="36"/>
      <c r="BN199" s="36"/>
      <c r="BO199" s="36"/>
      <c r="BP199" s="36"/>
      <c r="BQ199" s="36"/>
      <c r="BR199" s="36"/>
      <c r="BS199" s="36"/>
      <c r="BT199" s="36"/>
      <c r="BU199" s="36"/>
      <c r="BV199" s="36"/>
      <c r="BW199" s="36"/>
      <c r="BX199" s="36"/>
      <c r="BY199" s="36"/>
      <c r="BZ199" s="36"/>
      <c r="CA199" s="36"/>
      <c r="CB199" s="36"/>
      <c r="CC199" s="36"/>
      <c r="CD199" s="36"/>
      <c r="CE199" s="37"/>
      <c r="CF199" s="37"/>
      <c r="CG199" s="37"/>
      <c r="CH199" s="37"/>
      <c r="CI199" s="37"/>
      <c r="CJ199" s="37"/>
      <c r="CK199" s="37"/>
      <c r="CL199" s="37"/>
      <c r="CM199" s="36"/>
      <c r="CN199" s="36"/>
      <c r="CO199" s="36"/>
      <c r="CP199" s="36"/>
      <c r="CQ199" s="36"/>
      <c r="CR199" s="37"/>
      <c r="CS199" s="36"/>
      <c r="CT199" s="37"/>
      <c r="CU199" s="36"/>
      <c r="CV199" s="36"/>
      <c r="CW199" s="36"/>
      <c r="CX199" s="36"/>
      <c r="CY199" s="36"/>
      <c r="CZ199" s="36"/>
      <c r="DA199" s="36"/>
      <c r="DB199" s="36"/>
      <c r="DC199" s="36"/>
      <c r="DD199" s="36"/>
      <c r="DE199" s="36"/>
      <c r="DF199" s="38"/>
      <c r="DG199" s="38"/>
      <c r="DH199" s="49"/>
      <c r="DI199" s="49"/>
      <c r="DJ199" s="38"/>
      <c r="DK199" s="38"/>
      <c r="DL199" s="38"/>
      <c r="DM199" s="38"/>
      <c r="DN199" s="38"/>
      <c r="DO199" s="36"/>
      <c r="DP199" s="36"/>
      <c r="DQ199" s="36"/>
      <c r="DR199" s="36"/>
      <c r="DS199" s="36"/>
      <c r="DT199" s="36"/>
      <c r="DU199" s="37"/>
      <c r="DV199" s="37"/>
      <c r="DW199" s="37"/>
      <c r="DX199" s="36"/>
      <c r="DY199" s="36"/>
      <c r="DZ199" s="36"/>
      <c r="EA199" s="36"/>
      <c r="EB199" s="37"/>
      <c r="EC199" s="37"/>
      <c r="ED199" s="37"/>
      <c r="EE199" s="37"/>
      <c r="EF199" s="37"/>
      <c r="EG199" s="37"/>
      <c r="EH199" s="37"/>
      <c r="EI199" s="37"/>
      <c r="EJ199" s="37"/>
      <c r="EK199" s="37"/>
      <c r="EL199" s="37"/>
      <c r="EM199" s="37"/>
      <c r="EN199" s="37"/>
      <c r="EO199" s="37"/>
      <c r="EP199" s="37"/>
      <c r="EQ199" s="37"/>
      <c r="ER199" s="37"/>
      <c r="ES199" s="37"/>
      <c r="ET199" s="37"/>
      <c r="EU199" s="37"/>
      <c r="EV199" s="37"/>
      <c r="EW199" s="37"/>
      <c r="EX199" s="37"/>
      <c r="EZ199" s="31"/>
      <c r="FJ199" s="36"/>
      <c r="FU199" s="36"/>
    </row>
    <row r="200" spans="3:177" ht="15.75" customHeight="1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5"/>
      <c r="AD200" s="25"/>
      <c r="AN200" s="2"/>
      <c r="AO200" s="2"/>
      <c r="AP200" s="51"/>
      <c r="AV200" s="2"/>
      <c r="AW200" s="2"/>
      <c r="AX200" s="67"/>
      <c r="AY200" s="36"/>
      <c r="AZ200" s="36"/>
      <c r="BA200" s="73"/>
      <c r="BB200" s="34"/>
      <c r="BC200" s="36"/>
      <c r="BD200" s="36"/>
      <c r="BE200" s="36"/>
      <c r="BF200" s="36"/>
      <c r="BG200" s="36"/>
      <c r="BI200" s="36"/>
      <c r="BJ200" s="36"/>
      <c r="BK200" s="36"/>
      <c r="BL200" s="36"/>
      <c r="BM200" s="36"/>
      <c r="BN200" s="36"/>
      <c r="BO200" s="36"/>
      <c r="BP200" s="36"/>
      <c r="BQ200" s="36"/>
      <c r="BR200" s="36"/>
      <c r="BS200" s="36"/>
      <c r="BT200" s="36"/>
      <c r="BU200" s="36"/>
      <c r="BV200" s="36"/>
      <c r="BW200" s="36"/>
      <c r="BX200" s="36"/>
      <c r="BY200" s="36"/>
      <c r="BZ200" s="36"/>
      <c r="CA200" s="36"/>
      <c r="CB200" s="36"/>
      <c r="CC200" s="36"/>
      <c r="CD200" s="36"/>
      <c r="CE200" s="37"/>
      <c r="CF200" s="37"/>
      <c r="CG200" s="37"/>
      <c r="CH200" s="37"/>
      <c r="CI200" s="37"/>
      <c r="CJ200" s="37"/>
      <c r="CK200" s="37"/>
      <c r="CL200" s="37"/>
      <c r="CM200" s="36"/>
      <c r="CN200" s="36"/>
      <c r="CO200" s="36"/>
      <c r="CP200" s="36"/>
      <c r="CQ200" s="36"/>
      <c r="CR200" s="37"/>
      <c r="CS200" s="36"/>
      <c r="CT200" s="37"/>
      <c r="CU200" s="36"/>
      <c r="CV200" s="36"/>
      <c r="CW200" s="36"/>
      <c r="CX200" s="36"/>
      <c r="CY200" s="36"/>
      <c r="CZ200" s="36"/>
      <c r="DA200" s="36"/>
      <c r="DB200" s="36"/>
      <c r="DC200" s="36"/>
      <c r="DD200" s="36"/>
      <c r="DE200" s="36"/>
      <c r="DF200" s="38"/>
      <c r="DG200" s="38"/>
      <c r="DH200" s="49"/>
      <c r="DI200" s="49"/>
      <c r="DJ200" s="38"/>
      <c r="DK200" s="38"/>
      <c r="DL200" s="38"/>
      <c r="DM200" s="38"/>
      <c r="DN200" s="38"/>
      <c r="DO200" s="36"/>
      <c r="DP200" s="36"/>
      <c r="DQ200" s="36"/>
      <c r="DR200" s="36"/>
      <c r="DS200" s="36"/>
      <c r="DT200" s="36"/>
      <c r="DU200" s="37"/>
      <c r="DV200" s="37"/>
      <c r="DW200" s="37"/>
      <c r="DX200" s="36"/>
      <c r="DY200" s="36"/>
      <c r="DZ200" s="36"/>
      <c r="EA200" s="36"/>
      <c r="EB200" s="37"/>
      <c r="EC200" s="37"/>
      <c r="ED200" s="37"/>
      <c r="EE200" s="37"/>
      <c r="EF200" s="37"/>
      <c r="EG200" s="37"/>
      <c r="EH200" s="37"/>
      <c r="EI200" s="37"/>
      <c r="EJ200" s="37"/>
      <c r="EK200" s="37"/>
      <c r="EL200" s="37"/>
      <c r="EM200" s="37"/>
      <c r="EN200" s="37"/>
      <c r="EO200" s="37"/>
      <c r="EP200" s="37"/>
      <c r="EQ200" s="37"/>
      <c r="ER200" s="37"/>
      <c r="ES200" s="37"/>
      <c r="ET200" s="37"/>
      <c r="EU200" s="37"/>
      <c r="EV200" s="37"/>
      <c r="EW200" s="37"/>
      <c r="EX200" s="37"/>
      <c r="EZ200" s="31"/>
      <c r="FJ200" s="36"/>
      <c r="FU200" s="36"/>
    </row>
    <row r="201" spans="3:177" ht="15.75" customHeight="1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5"/>
      <c r="AD201" s="25"/>
      <c r="AN201" s="2"/>
      <c r="AO201" s="2"/>
      <c r="AP201" s="51"/>
      <c r="AV201" s="2"/>
      <c r="AW201" s="2"/>
      <c r="AX201" s="67"/>
      <c r="AY201" s="36"/>
      <c r="AZ201" s="36"/>
      <c r="BA201" s="73"/>
      <c r="BB201" s="34"/>
      <c r="BC201" s="36"/>
      <c r="BD201" s="36"/>
      <c r="BE201" s="36"/>
      <c r="BF201" s="36"/>
      <c r="BG201" s="36"/>
      <c r="BI201" s="36"/>
      <c r="BJ201" s="36"/>
      <c r="BK201" s="36"/>
      <c r="BL201" s="36"/>
      <c r="BM201" s="36"/>
      <c r="BN201" s="36"/>
      <c r="BO201" s="36"/>
      <c r="BP201" s="36"/>
      <c r="BQ201" s="36"/>
      <c r="BR201" s="36"/>
      <c r="BS201" s="36"/>
      <c r="BT201" s="36"/>
      <c r="BU201" s="36"/>
      <c r="BV201" s="36"/>
      <c r="BW201" s="36"/>
      <c r="BX201" s="36"/>
      <c r="BY201" s="36"/>
      <c r="BZ201" s="36"/>
      <c r="CA201" s="36"/>
      <c r="CB201" s="36"/>
      <c r="CC201" s="36"/>
      <c r="CD201" s="36"/>
      <c r="CE201" s="37"/>
      <c r="CF201" s="37"/>
      <c r="CG201" s="37"/>
      <c r="CH201" s="37"/>
      <c r="CI201" s="37"/>
      <c r="CJ201" s="37"/>
      <c r="CK201" s="37"/>
      <c r="CL201" s="37"/>
      <c r="CM201" s="36"/>
      <c r="CN201" s="36"/>
      <c r="CO201" s="36"/>
      <c r="CP201" s="36"/>
      <c r="CQ201" s="36"/>
      <c r="CR201" s="37"/>
      <c r="CS201" s="36"/>
      <c r="CT201" s="37"/>
      <c r="CU201" s="36"/>
      <c r="CV201" s="36"/>
      <c r="CW201" s="36"/>
      <c r="CX201" s="36"/>
      <c r="CY201" s="36"/>
      <c r="CZ201" s="36"/>
      <c r="DA201" s="36"/>
      <c r="DB201" s="36"/>
      <c r="DC201" s="36"/>
      <c r="DD201" s="36"/>
      <c r="DE201" s="36"/>
      <c r="DF201" s="38"/>
      <c r="DG201" s="38"/>
      <c r="DH201" s="49"/>
      <c r="DI201" s="49"/>
      <c r="DJ201" s="38"/>
      <c r="DK201" s="38"/>
      <c r="DL201" s="38"/>
      <c r="DM201" s="38"/>
      <c r="DN201" s="38"/>
      <c r="DO201" s="36"/>
      <c r="DP201" s="36"/>
      <c r="DQ201" s="36"/>
      <c r="DR201" s="36"/>
      <c r="DS201" s="36"/>
      <c r="DT201" s="36"/>
      <c r="DU201" s="37"/>
      <c r="DV201" s="37"/>
      <c r="DW201" s="37"/>
      <c r="DX201" s="36"/>
      <c r="DY201" s="36"/>
      <c r="DZ201" s="36"/>
      <c r="EA201" s="36"/>
      <c r="EB201" s="37"/>
      <c r="EC201" s="37"/>
      <c r="ED201" s="37"/>
      <c r="EE201" s="37"/>
      <c r="EF201" s="37"/>
      <c r="EG201" s="37"/>
      <c r="EH201" s="37"/>
      <c r="EI201" s="37"/>
      <c r="EJ201" s="37"/>
      <c r="EK201" s="37"/>
      <c r="EL201" s="37"/>
      <c r="EM201" s="37"/>
      <c r="EN201" s="37"/>
      <c r="EO201" s="37"/>
      <c r="EP201" s="37"/>
      <c r="EQ201" s="37"/>
      <c r="ER201" s="37"/>
      <c r="ES201" s="37"/>
      <c r="ET201" s="37"/>
      <c r="EU201" s="37"/>
      <c r="EV201" s="37"/>
      <c r="EW201" s="37"/>
      <c r="EX201" s="37"/>
      <c r="EZ201" s="31"/>
      <c r="FJ201" s="36"/>
      <c r="FU201" s="36"/>
    </row>
    <row r="202" spans="3:177" ht="15.75" customHeight="1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5"/>
      <c r="AD202" s="25"/>
      <c r="AN202" s="2"/>
      <c r="AO202" s="2"/>
      <c r="AP202" s="51"/>
      <c r="AV202" s="2"/>
      <c r="AW202" s="2"/>
      <c r="AX202" s="67"/>
      <c r="AY202" s="36"/>
      <c r="AZ202" s="36"/>
      <c r="BA202" s="73"/>
      <c r="BB202" s="34"/>
      <c r="BC202" s="36"/>
      <c r="BD202" s="36"/>
      <c r="BE202" s="36"/>
      <c r="BF202" s="36"/>
      <c r="BG202" s="36"/>
      <c r="BI202" s="36"/>
      <c r="BJ202" s="36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7"/>
      <c r="CF202" s="37"/>
      <c r="CG202" s="37"/>
      <c r="CH202" s="37"/>
      <c r="CI202" s="37"/>
      <c r="CJ202" s="37"/>
      <c r="CK202" s="37"/>
      <c r="CL202" s="37"/>
      <c r="CM202" s="36"/>
      <c r="CN202" s="36"/>
      <c r="CO202" s="36"/>
      <c r="CP202" s="36"/>
      <c r="CQ202" s="36"/>
      <c r="CR202" s="37"/>
      <c r="CS202" s="36"/>
      <c r="CT202" s="37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8"/>
      <c r="DG202" s="38"/>
      <c r="DH202" s="49"/>
      <c r="DI202" s="49"/>
      <c r="DJ202" s="38"/>
      <c r="DK202" s="38"/>
      <c r="DL202" s="38"/>
      <c r="DM202" s="38"/>
      <c r="DN202" s="38"/>
      <c r="DO202" s="36"/>
      <c r="DP202" s="36"/>
      <c r="DQ202" s="36"/>
      <c r="DR202" s="36"/>
      <c r="DS202" s="36"/>
      <c r="DT202" s="36"/>
      <c r="DU202" s="37"/>
      <c r="DV202" s="37"/>
      <c r="DW202" s="37"/>
      <c r="DX202" s="36"/>
      <c r="DY202" s="36"/>
      <c r="DZ202" s="36"/>
      <c r="EA202" s="36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/>
      <c r="EU202" s="37"/>
      <c r="EV202" s="37"/>
      <c r="EW202" s="37"/>
      <c r="EX202" s="37"/>
      <c r="EZ202" s="31"/>
      <c r="FJ202" s="36"/>
      <c r="FU202" s="36"/>
    </row>
    <row r="203" spans="3:177" ht="15.75" customHeight="1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5"/>
      <c r="AD203" s="25"/>
      <c r="AN203" s="2"/>
      <c r="AO203" s="2"/>
      <c r="AP203" s="51"/>
      <c r="AV203" s="2"/>
      <c r="AW203" s="2"/>
      <c r="AX203" s="67"/>
      <c r="AY203" s="36"/>
      <c r="AZ203" s="36"/>
      <c r="BA203" s="73"/>
      <c r="BB203" s="34"/>
      <c r="BC203" s="36"/>
      <c r="BD203" s="36"/>
      <c r="BE203" s="36"/>
      <c r="BF203" s="36"/>
      <c r="BG203" s="36"/>
      <c r="BI203" s="36"/>
      <c r="BJ203" s="36"/>
      <c r="BK203" s="36"/>
      <c r="BL203" s="36"/>
      <c r="BM203" s="36"/>
      <c r="BN203" s="36"/>
      <c r="BO203" s="36"/>
      <c r="BP203" s="36"/>
      <c r="BQ203" s="36"/>
      <c r="BR203" s="36"/>
      <c r="BS203" s="36"/>
      <c r="BT203" s="36"/>
      <c r="BU203" s="36"/>
      <c r="BV203" s="36"/>
      <c r="BW203" s="36"/>
      <c r="BX203" s="36"/>
      <c r="BY203" s="36"/>
      <c r="BZ203" s="36"/>
      <c r="CA203" s="36"/>
      <c r="CB203" s="36"/>
      <c r="CC203" s="36"/>
      <c r="CD203" s="36"/>
      <c r="CE203" s="37"/>
      <c r="CF203" s="37"/>
      <c r="CG203" s="37"/>
      <c r="CH203" s="37"/>
      <c r="CI203" s="37"/>
      <c r="CJ203" s="37"/>
      <c r="CK203" s="37"/>
      <c r="CL203" s="37"/>
      <c r="CM203" s="36"/>
      <c r="CN203" s="36"/>
      <c r="CO203" s="36"/>
      <c r="CP203" s="36"/>
      <c r="CQ203" s="36"/>
      <c r="CR203" s="37"/>
      <c r="CS203" s="36"/>
      <c r="CT203" s="37"/>
      <c r="CU203" s="36"/>
      <c r="CV203" s="36"/>
      <c r="CW203" s="36"/>
      <c r="CX203" s="36"/>
      <c r="CY203" s="36"/>
      <c r="CZ203" s="36"/>
      <c r="DA203" s="36"/>
      <c r="DB203" s="36"/>
      <c r="DC203" s="36"/>
      <c r="DD203" s="36"/>
      <c r="DE203" s="36"/>
      <c r="DF203" s="38"/>
      <c r="DG203" s="38"/>
      <c r="DH203" s="49"/>
      <c r="DI203" s="49"/>
      <c r="DJ203" s="38"/>
      <c r="DK203" s="38"/>
      <c r="DL203" s="38"/>
      <c r="DM203" s="38"/>
      <c r="DN203" s="38"/>
      <c r="DO203" s="36"/>
      <c r="DP203" s="36"/>
      <c r="DQ203" s="36"/>
      <c r="DR203" s="36"/>
      <c r="DS203" s="36"/>
      <c r="DT203" s="36"/>
      <c r="DU203" s="37"/>
      <c r="DV203" s="37"/>
      <c r="DW203" s="37"/>
      <c r="DX203" s="36"/>
      <c r="DY203" s="36"/>
      <c r="DZ203" s="36"/>
      <c r="EA203" s="36"/>
      <c r="EB203" s="37"/>
      <c r="EC203" s="37"/>
      <c r="ED203" s="37"/>
      <c r="EE203" s="37"/>
      <c r="EF203" s="37"/>
      <c r="EG203" s="37"/>
      <c r="EH203" s="37"/>
      <c r="EI203" s="37"/>
      <c r="EJ203" s="37"/>
      <c r="EK203" s="37"/>
      <c r="EL203" s="37"/>
      <c r="EM203" s="37"/>
      <c r="EN203" s="37"/>
      <c r="EO203" s="37"/>
      <c r="EP203" s="37"/>
      <c r="EQ203" s="37"/>
      <c r="ER203" s="37"/>
      <c r="ES203" s="37"/>
      <c r="ET203" s="37"/>
      <c r="EU203" s="37"/>
      <c r="EV203" s="37"/>
      <c r="EW203" s="37"/>
      <c r="EX203" s="37"/>
      <c r="EZ203" s="31"/>
      <c r="FJ203" s="36"/>
      <c r="FU203" s="36"/>
    </row>
    <row r="204" spans="3:177" ht="15.75" customHeight="1" x14ac:dyDescent="0.25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5"/>
      <c r="AD204" s="25"/>
      <c r="AN204" s="2"/>
      <c r="AO204" s="2"/>
      <c r="AP204" s="51"/>
      <c r="AV204" s="2"/>
      <c r="AW204" s="2"/>
      <c r="AX204" s="67"/>
      <c r="AY204" s="36"/>
      <c r="AZ204" s="36"/>
      <c r="BA204" s="73"/>
      <c r="BB204" s="34"/>
      <c r="BC204" s="36"/>
      <c r="BD204" s="36"/>
      <c r="BE204" s="36"/>
      <c r="BF204" s="36"/>
      <c r="BG204" s="36"/>
      <c r="BI204" s="36"/>
      <c r="BJ204" s="36"/>
      <c r="BK204" s="36"/>
      <c r="BL204" s="36"/>
      <c r="BM204" s="36"/>
      <c r="BN204" s="36"/>
      <c r="BO204" s="36"/>
      <c r="BP204" s="36"/>
      <c r="BQ204" s="36"/>
      <c r="BR204" s="36"/>
      <c r="BS204" s="36"/>
      <c r="BT204" s="36"/>
      <c r="BU204" s="36"/>
      <c r="BV204" s="36"/>
      <c r="BW204" s="36"/>
      <c r="BX204" s="36"/>
      <c r="BY204" s="36"/>
      <c r="BZ204" s="36"/>
      <c r="CA204" s="36"/>
      <c r="CB204" s="36"/>
      <c r="CC204" s="36"/>
      <c r="CD204" s="36"/>
      <c r="CE204" s="37"/>
      <c r="CF204" s="37"/>
      <c r="CG204" s="37"/>
      <c r="CH204" s="37"/>
      <c r="CI204" s="37"/>
      <c r="CJ204" s="37"/>
      <c r="CK204" s="37"/>
      <c r="CL204" s="37"/>
      <c r="CM204" s="36"/>
      <c r="CN204" s="36"/>
      <c r="CO204" s="36"/>
      <c r="CP204" s="36"/>
      <c r="CQ204" s="36"/>
      <c r="CR204" s="37"/>
      <c r="CS204" s="36"/>
      <c r="CT204" s="37"/>
      <c r="CU204" s="36"/>
      <c r="CV204" s="36"/>
      <c r="CW204" s="36"/>
      <c r="CX204" s="36"/>
      <c r="CY204" s="36"/>
      <c r="CZ204" s="36"/>
      <c r="DA204" s="36"/>
      <c r="DB204" s="36"/>
      <c r="DC204" s="36"/>
      <c r="DD204" s="36"/>
      <c r="DE204" s="36"/>
      <c r="DF204" s="38"/>
      <c r="DG204" s="38"/>
      <c r="DH204" s="49"/>
      <c r="DI204" s="49"/>
      <c r="DJ204" s="38"/>
      <c r="DK204" s="38"/>
      <c r="DL204" s="38"/>
      <c r="DM204" s="38"/>
      <c r="DN204" s="38"/>
      <c r="DO204" s="36"/>
      <c r="DP204" s="36"/>
      <c r="DQ204" s="36"/>
      <c r="DR204" s="36"/>
      <c r="DS204" s="36"/>
      <c r="DT204" s="36"/>
      <c r="DU204" s="37"/>
      <c r="DV204" s="37"/>
      <c r="DW204" s="37"/>
      <c r="DX204" s="36"/>
      <c r="DY204" s="36"/>
      <c r="DZ204" s="36"/>
      <c r="EA204" s="36"/>
      <c r="EB204" s="37"/>
      <c r="EC204" s="37"/>
      <c r="ED204" s="37"/>
      <c r="EE204" s="37"/>
      <c r="EF204" s="37"/>
      <c r="EG204" s="37"/>
      <c r="EH204" s="37"/>
      <c r="EI204" s="37"/>
      <c r="EJ204" s="37"/>
      <c r="EK204" s="37"/>
      <c r="EL204" s="37"/>
      <c r="EM204" s="37"/>
      <c r="EN204" s="37"/>
      <c r="EO204" s="37"/>
      <c r="EP204" s="37"/>
      <c r="EQ204" s="37"/>
      <c r="ER204" s="37"/>
      <c r="ES204" s="37"/>
      <c r="ET204" s="37"/>
      <c r="EU204" s="37"/>
      <c r="EV204" s="37"/>
      <c r="EW204" s="37"/>
      <c r="EX204" s="37"/>
      <c r="EZ204" s="31"/>
      <c r="FJ204" s="36"/>
      <c r="FU204" s="36"/>
    </row>
    <row r="205" spans="3:177" ht="15.75" customHeight="1" x14ac:dyDescent="0.25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5"/>
      <c r="AD205" s="25"/>
      <c r="AN205" s="2"/>
      <c r="AO205" s="2"/>
      <c r="AP205" s="51"/>
      <c r="AV205" s="2"/>
      <c r="AW205" s="2"/>
      <c r="AX205" s="67"/>
      <c r="AY205" s="36"/>
      <c r="AZ205" s="36"/>
      <c r="BA205" s="73"/>
      <c r="BB205" s="34"/>
      <c r="BC205" s="36"/>
      <c r="BD205" s="36"/>
      <c r="BE205" s="36"/>
      <c r="BF205" s="36"/>
      <c r="BG205" s="36"/>
      <c r="BI205" s="36"/>
      <c r="BJ205" s="36"/>
      <c r="BK205" s="36"/>
      <c r="BL205" s="36"/>
      <c r="BM205" s="36"/>
      <c r="BN205" s="36"/>
      <c r="BO205" s="36"/>
      <c r="BP205" s="36"/>
      <c r="BQ205" s="36"/>
      <c r="BR205" s="36"/>
      <c r="BS205" s="36"/>
      <c r="BT205" s="36"/>
      <c r="BU205" s="36"/>
      <c r="BV205" s="36"/>
      <c r="BW205" s="36"/>
      <c r="BX205" s="36"/>
      <c r="BY205" s="36"/>
      <c r="BZ205" s="36"/>
      <c r="CA205" s="36"/>
      <c r="CB205" s="36"/>
      <c r="CC205" s="36"/>
      <c r="CD205" s="36"/>
      <c r="CE205" s="37"/>
      <c r="CF205" s="37"/>
      <c r="CG205" s="37"/>
      <c r="CH205" s="37"/>
      <c r="CI205" s="37"/>
      <c r="CJ205" s="37"/>
      <c r="CK205" s="37"/>
      <c r="CL205" s="37"/>
      <c r="CM205" s="36"/>
      <c r="CN205" s="36"/>
      <c r="CO205" s="36"/>
      <c r="CP205" s="36"/>
      <c r="CQ205" s="36"/>
      <c r="CR205" s="37"/>
      <c r="CS205" s="36"/>
      <c r="CT205" s="37"/>
      <c r="CU205" s="36"/>
      <c r="CV205" s="36"/>
      <c r="CW205" s="36"/>
      <c r="CX205" s="36"/>
      <c r="CY205" s="36"/>
      <c r="CZ205" s="36"/>
      <c r="DA205" s="36"/>
      <c r="DB205" s="36"/>
      <c r="DC205" s="36"/>
      <c r="DD205" s="36"/>
      <c r="DE205" s="36"/>
      <c r="DF205" s="38"/>
      <c r="DG205" s="38"/>
      <c r="DH205" s="49"/>
      <c r="DI205" s="49"/>
      <c r="DJ205" s="38"/>
      <c r="DK205" s="38"/>
      <c r="DL205" s="38"/>
      <c r="DM205" s="38"/>
      <c r="DN205" s="38"/>
      <c r="DO205" s="36"/>
      <c r="DP205" s="36"/>
      <c r="DQ205" s="36"/>
      <c r="DR205" s="36"/>
      <c r="DS205" s="36"/>
      <c r="DT205" s="36"/>
      <c r="DU205" s="37"/>
      <c r="DV205" s="37"/>
      <c r="DW205" s="37"/>
      <c r="DX205" s="36"/>
      <c r="DY205" s="36"/>
      <c r="DZ205" s="36"/>
      <c r="EA205" s="36"/>
      <c r="EB205" s="37"/>
      <c r="EC205" s="37"/>
      <c r="ED205" s="37"/>
      <c r="EE205" s="37"/>
      <c r="EF205" s="37"/>
      <c r="EG205" s="37"/>
      <c r="EH205" s="37"/>
      <c r="EI205" s="37"/>
      <c r="EJ205" s="37"/>
      <c r="EK205" s="37"/>
      <c r="EL205" s="37"/>
      <c r="EM205" s="37"/>
      <c r="EN205" s="37"/>
      <c r="EO205" s="37"/>
      <c r="EP205" s="37"/>
      <c r="EQ205" s="37"/>
      <c r="ER205" s="37"/>
      <c r="ES205" s="37"/>
      <c r="ET205" s="37"/>
      <c r="EU205" s="37"/>
      <c r="EV205" s="37"/>
      <c r="EW205" s="37"/>
      <c r="EX205" s="37"/>
      <c r="EZ205" s="31"/>
      <c r="FJ205" s="36"/>
      <c r="FU205" s="36"/>
    </row>
    <row r="206" spans="3:177" ht="15.75" customHeight="1" x14ac:dyDescent="0.25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5"/>
      <c r="AD206" s="25"/>
      <c r="AN206" s="2"/>
      <c r="AO206" s="2"/>
      <c r="AP206" s="51"/>
      <c r="AV206" s="2"/>
      <c r="AW206" s="2"/>
      <c r="AX206" s="67"/>
      <c r="AY206" s="36"/>
      <c r="AZ206" s="36"/>
      <c r="BA206" s="73"/>
      <c r="BB206" s="34"/>
      <c r="BC206" s="36"/>
      <c r="BD206" s="36"/>
      <c r="BE206" s="36"/>
      <c r="BF206" s="36"/>
      <c r="BG206" s="36"/>
      <c r="BI206" s="36"/>
      <c r="BJ206" s="36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6"/>
      <c r="BX206" s="36"/>
      <c r="BY206" s="36"/>
      <c r="BZ206" s="36"/>
      <c r="CA206" s="36"/>
      <c r="CB206" s="36"/>
      <c r="CC206" s="36"/>
      <c r="CD206" s="36"/>
      <c r="CE206" s="37"/>
      <c r="CF206" s="37"/>
      <c r="CG206" s="37"/>
      <c r="CH206" s="37"/>
      <c r="CI206" s="37"/>
      <c r="CJ206" s="37"/>
      <c r="CK206" s="37"/>
      <c r="CL206" s="37"/>
      <c r="CM206" s="36"/>
      <c r="CN206" s="36"/>
      <c r="CO206" s="36"/>
      <c r="CP206" s="36"/>
      <c r="CQ206" s="36"/>
      <c r="CR206" s="37"/>
      <c r="CS206" s="36"/>
      <c r="CT206" s="37"/>
      <c r="CU206" s="36"/>
      <c r="CV206" s="36"/>
      <c r="CW206" s="36"/>
      <c r="CX206" s="36"/>
      <c r="CY206" s="36"/>
      <c r="CZ206" s="36"/>
      <c r="DA206" s="36"/>
      <c r="DB206" s="36"/>
      <c r="DC206" s="36"/>
      <c r="DD206" s="36"/>
      <c r="DE206" s="36"/>
      <c r="DF206" s="38"/>
      <c r="DG206" s="38"/>
      <c r="DH206" s="49"/>
      <c r="DI206" s="49"/>
      <c r="DJ206" s="38"/>
      <c r="DK206" s="38"/>
      <c r="DL206" s="38"/>
      <c r="DM206" s="38"/>
      <c r="DN206" s="38"/>
      <c r="DO206" s="36"/>
      <c r="DP206" s="36"/>
      <c r="DQ206" s="36"/>
      <c r="DR206" s="36"/>
      <c r="DS206" s="36"/>
      <c r="DT206" s="36"/>
      <c r="DU206" s="37"/>
      <c r="DV206" s="37"/>
      <c r="DW206" s="37"/>
      <c r="DX206" s="36"/>
      <c r="DY206" s="36"/>
      <c r="DZ206" s="36"/>
      <c r="EA206" s="36"/>
      <c r="EB206" s="37"/>
      <c r="EC206" s="37"/>
      <c r="ED206" s="37"/>
      <c r="EE206" s="37"/>
      <c r="EF206" s="37"/>
      <c r="EG206" s="37"/>
      <c r="EH206" s="37"/>
      <c r="EI206" s="37"/>
      <c r="EJ206" s="37"/>
      <c r="EK206" s="37"/>
      <c r="EL206" s="37"/>
      <c r="EM206" s="37"/>
      <c r="EN206" s="37"/>
      <c r="EO206" s="37"/>
      <c r="EP206" s="37"/>
      <c r="EQ206" s="37"/>
      <c r="ER206" s="37"/>
      <c r="ES206" s="37"/>
      <c r="ET206" s="37"/>
      <c r="EU206" s="37"/>
      <c r="EV206" s="37"/>
      <c r="EW206" s="37"/>
      <c r="EX206" s="37"/>
      <c r="EZ206" s="31"/>
      <c r="FJ206" s="36"/>
      <c r="FU206" s="36"/>
    </row>
    <row r="207" spans="3:177" ht="15.75" customHeight="1" x14ac:dyDescent="0.25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5"/>
      <c r="AD207" s="25"/>
      <c r="AN207" s="2"/>
      <c r="AO207" s="2"/>
      <c r="AP207" s="51"/>
      <c r="AV207" s="2"/>
      <c r="AW207" s="2"/>
      <c r="AX207" s="67"/>
      <c r="AY207" s="36"/>
      <c r="AZ207" s="36"/>
      <c r="BA207" s="73"/>
      <c r="BB207" s="34"/>
      <c r="BC207" s="36"/>
      <c r="BD207" s="36"/>
      <c r="BE207" s="36"/>
      <c r="BF207" s="36"/>
      <c r="BG207" s="36"/>
      <c r="BI207" s="36"/>
      <c r="BJ207" s="36"/>
      <c r="BK207" s="36"/>
      <c r="BL207" s="36"/>
      <c r="BM207" s="36"/>
      <c r="BN207" s="36"/>
      <c r="BO207" s="36"/>
      <c r="BP207" s="36"/>
      <c r="BQ207" s="36"/>
      <c r="BR207" s="36"/>
      <c r="BS207" s="36"/>
      <c r="BT207" s="36"/>
      <c r="BU207" s="36"/>
      <c r="BV207" s="36"/>
      <c r="BW207" s="36"/>
      <c r="BX207" s="36"/>
      <c r="BY207" s="36"/>
      <c r="BZ207" s="36"/>
      <c r="CA207" s="36"/>
      <c r="CB207" s="36"/>
      <c r="CC207" s="36"/>
      <c r="CD207" s="36"/>
      <c r="CE207" s="37"/>
      <c r="CF207" s="37"/>
      <c r="CG207" s="37"/>
      <c r="CH207" s="37"/>
      <c r="CI207" s="37"/>
      <c r="CJ207" s="37"/>
      <c r="CK207" s="37"/>
      <c r="CL207" s="37"/>
      <c r="CM207" s="36"/>
      <c r="CN207" s="36"/>
      <c r="CO207" s="36"/>
      <c r="CP207" s="36"/>
      <c r="CQ207" s="36"/>
      <c r="CR207" s="37"/>
      <c r="CS207" s="36"/>
      <c r="CT207" s="37"/>
      <c r="CU207" s="36"/>
      <c r="CV207" s="36"/>
      <c r="CW207" s="36"/>
      <c r="CX207" s="36"/>
      <c r="CY207" s="36"/>
      <c r="CZ207" s="36"/>
      <c r="DA207" s="36"/>
      <c r="DB207" s="36"/>
      <c r="DC207" s="36"/>
      <c r="DD207" s="36"/>
      <c r="DE207" s="36"/>
      <c r="DF207" s="38"/>
      <c r="DG207" s="38"/>
      <c r="DH207" s="49"/>
      <c r="DI207" s="49"/>
      <c r="DJ207" s="38"/>
      <c r="DK207" s="38"/>
      <c r="DL207" s="38"/>
      <c r="DM207" s="38"/>
      <c r="DN207" s="38"/>
      <c r="DO207" s="36"/>
      <c r="DP207" s="36"/>
      <c r="DQ207" s="36"/>
      <c r="DR207" s="36"/>
      <c r="DS207" s="36"/>
      <c r="DT207" s="36"/>
      <c r="DU207" s="37"/>
      <c r="DV207" s="37"/>
      <c r="DW207" s="37"/>
      <c r="DX207" s="36"/>
      <c r="DY207" s="36"/>
      <c r="DZ207" s="36"/>
      <c r="EA207" s="36"/>
      <c r="EB207" s="37"/>
      <c r="EC207" s="37"/>
      <c r="ED207" s="37"/>
      <c r="EE207" s="37"/>
      <c r="EF207" s="37"/>
      <c r="EG207" s="37"/>
      <c r="EH207" s="37"/>
      <c r="EI207" s="37"/>
      <c r="EJ207" s="37"/>
      <c r="EK207" s="37"/>
      <c r="EL207" s="37"/>
      <c r="EM207" s="37"/>
      <c r="EN207" s="37"/>
      <c r="EO207" s="37"/>
      <c r="EP207" s="37"/>
      <c r="EQ207" s="37"/>
      <c r="ER207" s="37"/>
      <c r="ES207" s="37"/>
      <c r="ET207" s="37"/>
      <c r="EU207" s="37"/>
      <c r="EV207" s="37"/>
      <c r="EW207" s="37"/>
      <c r="EX207" s="37"/>
      <c r="EZ207" s="31"/>
      <c r="FJ207" s="36"/>
      <c r="FU207" s="36"/>
    </row>
    <row r="208" spans="3:177" ht="15.75" customHeight="1" x14ac:dyDescent="0.25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5"/>
      <c r="AD208" s="25"/>
      <c r="AN208" s="2"/>
      <c r="AO208" s="2"/>
      <c r="AP208" s="51"/>
      <c r="AV208" s="2"/>
      <c r="AW208" s="2"/>
      <c r="AX208" s="67"/>
      <c r="AY208" s="36"/>
      <c r="AZ208" s="36"/>
      <c r="BA208" s="73"/>
      <c r="BB208" s="34"/>
      <c r="BC208" s="36"/>
      <c r="BD208" s="36"/>
      <c r="BE208" s="36"/>
      <c r="BF208" s="36"/>
      <c r="BG208" s="36"/>
      <c r="BI208" s="36"/>
      <c r="BJ208" s="36"/>
      <c r="BK208" s="36"/>
      <c r="BL208" s="36"/>
      <c r="BM208" s="36"/>
      <c r="BN208" s="36"/>
      <c r="BO208" s="36"/>
      <c r="BP208" s="36"/>
      <c r="BQ208" s="36"/>
      <c r="BR208" s="36"/>
      <c r="BS208" s="36"/>
      <c r="BT208" s="36"/>
      <c r="BU208" s="36"/>
      <c r="BV208" s="36"/>
      <c r="BW208" s="36"/>
      <c r="BX208" s="36"/>
      <c r="BY208" s="36"/>
      <c r="BZ208" s="36"/>
      <c r="CA208" s="36"/>
      <c r="CB208" s="36"/>
      <c r="CC208" s="36"/>
      <c r="CD208" s="36"/>
      <c r="CE208" s="37"/>
      <c r="CF208" s="37"/>
      <c r="CG208" s="37"/>
      <c r="CH208" s="37"/>
      <c r="CI208" s="37"/>
      <c r="CJ208" s="37"/>
      <c r="CK208" s="37"/>
      <c r="CL208" s="37"/>
      <c r="CM208" s="36"/>
      <c r="CN208" s="36"/>
      <c r="CO208" s="36"/>
      <c r="CP208" s="36"/>
      <c r="CQ208" s="36"/>
      <c r="CR208" s="37"/>
      <c r="CS208" s="36"/>
      <c r="CT208" s="37"/>
      <c r="CU208" s="36"/>
      <c r="CV208" s="36"/>
      <c r="CW208" s="36"/>
      <c r="CX208" s="36"/>
      <c r="CY208" s="36"/>
      <c r="CZ208" s="36"/>
      <c r="DA208" s="36"/>
      <c r="DB208" s="36"/>
      <c r="DC208" s="36"/>
      <c r="DD208" s="36"/>
      <c r="DE208" s="36"/>
      <c r="DF208" s="38"/>
      <c r="DG208" s="38"/>
      <c r="DH208" s="49"/>
      <c r="DI208" s="49"/>
      <c r="DJ208" s="38"/>
      <c r="DK208" s="38"/>
      <c r="DL208" s="38"/>
      <c r="DM208" s="38"/>
      <c r="DN208" s="38"/>
      <c r="DO208" s="36"/>
      <c r="DP208" s="36"/>
      <c r="DQ208" s="36"/>
      <c r="DR208" s="36"/>
      <c r="DS208" s="36"/>
      <c r="DT208" s="36"/>
      <c r="DU208" s="37"/>
      <c r="DV208" s="37"/>
      <c r="DW208" s="37"/>
      <c r="DX208" s="36"/>
      <c r="DY208" s="36"/>
      <c r="DZ208" s="36"/>
      <c r="EA208" s="36"/>
      <c r="EB208" s="37"/>
      <c r="EC208" s="37"/>
      <c r="ED208" s="37"/>
      <c r="EE208" s="37"/>
      <c r="EF208" s="37"/>
      <c r="EG208" s="37"/>
      <c r="EH208" s="37"/>
      <c r="EI208" s="37"/>
      <c r="EJ208" s="37"/>
      <c r="EK208" s="37"/>
      <c r="EL208" s="37"/>
      <c r="EM208" s="37"/>
      <c r="EN208" s="37"/>
      <c r="EO208" s="37"/>
      <c r="EP208" s="37"/>
      <c r="EQ208" s="37"/>
      <c r="ER208" s="37"/>
      <c r="ES208" s="37"/>
      <c r="ET208" s="37"/>
      <c r="EU208" s="37"/>
      <c r="EV208" s="37"/>
      <c r="EW208" s="37"/>
      <c r="EX208" s="37"/>
      <c r="EZ208" s="31"/>
      <c r="FJ208" s="36"/>
      <c r="FU208" s="36"/>
    </row>
    <row r="209" spans="3:177" ht="15.75" customHeight="1" x14ac:dyDescent="0.25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5"/>
      <c r="AD209" s="25"/>
      <c r="AN209" s="2"/>
      <c r="AO209" s="2"/>
      <c r="AP209" s="51"/>
      <c r="AV209" s="2"/>
      <c r="AW209" s="2"/>
      <c r="AX209" s="67"/>
      <c r="AY209" s="36"/>
      <c r="AZ209" s="36"/>
      <c r="BA209" s="73"/>
      <c r="BB209" s="34"/>
      <c r="BC209" s="36"/>
      <c r="BD209" s="36"/>
      <c r="BE209" s="36"/>
      <c r="BF209" s="36"/>
      <c r="BG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/>
      <c r="BY209" s="36"/>
      <c r="BZ209" s="36"/>
      <c r="CA209" s="36"/>
      <c r="CB209" s="36"/>
      <c r="CC209" s="36"/>
      <c r="CD209" s="36"/>
      <c r="CE209" s="37"/>
      <c r="CF209" s="37"/>
      <c r="CG209" s="37"/>
      <c r="CH209" s="37"/>
      <c r="CI209" s="37"/>
      <c r="CJ209" s="37"/>
      <c r="CK209" s="37"/>
      <c r="CL209" s="37"/>
      <c r="CM209" s="36"/>
      <c r="CN209" s="36"/>
      <c r="CO209" s="36"/>
      <c r="CP209" s="36"/>
      <c r="CQ209" s="36"/>
      <c r="CR209" s="37"/>
      <c r="CS209" s="36"/>
      <c r="CT209" s="37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8"/>
      <c r="DG209" s="38"/>
      <c r="DH209" s="49"/>
      <c r="DI209" s="49"/>
      <c r="DJ209" s="38"/>
      <c r="DK209" s="38"/>
      <c r="DL209" s="38"/>
      <c r="DM209" s="38"/>
      <c r="DN209" s="38"/>
      <c r="DO209" s="36"/>
      <c r="DP209" s="36"/>
      <c r="DQ209" s="36"/>
      <c r="DR209" s="36"/>
      <c r="DS209" s="36"/>
      <c r="DT209" s="36"/>
      <c r="DU209" s="37"/>
      <c r="DV209" s="37"/>
      <c r="DW209" s="37"/>
      <c r="DX209" s="36"/>
      <c r="DY209" s="36"/>
      <c r="DZ209" s="36"/>
      <c r="EA209" s="36"/>
      <c r="EB209" s="37"/>
      <c r="EC209" s="37"/>
      <c r="ED209" s="37"/>
      <c r="EE209" s="37"/>
      <c r="EF209" s="37"/>
      <c r="EG209" s="37"/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Z209" s="31"/>
      <c r="FJ209" s="36"/>
      <c r="FU209" s="36"/>
    </row>
    <row r="210" spans="3:177" ht="15.75" customHeight="1" x14ac:dyDescent="0.25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5"/>
      <c r="AD210" s="25"/>
      <c r="AN210" s="2"/>
      <c r="AO210" s="2"/>
      <c r="AP210" s="51"/>
      <c r="AV210" s="2"/>
      <c r="AW210" s="2"/>
      <c r="AX210" s="67"/>
      <c r="AY210" s="36"/>
      <c r="AZ210" s="36"/>
      <c r="BA210" s="73"/>
      <c r="BB210" s="34"/>
      <c r="BC210" s="36"/>
      <c r="BD210" s="36"/>
      <c r="BE210" s="36"/>
      <c r="BF210" s="36"/>
      <c r="BG210" s="36"/>
      <c r="BI210" s="36"/>
      <c r="BJ210" s="36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6"/>
      <c r="BX210" s="36"/>
      <c r="BY210" s="36"/>
      <c r="BZ210" s="36"/>
      <c r="CA210" s="36"/>
      <c r="CB210" s="36"/>
      <c r="CC210" s="36"/>
      <c r="CD210" s="36"/>
      <c r="CE210" s="37"/>
      <c r="CF210" s="37"/>
      <c r="CG210" s="37"/>
      <c r="CH210" s="37"/>
      <c r="CI210" s="37"/>
      <c r="CJ210" s="37"/>
      <c r="CK210" s="37"/>
      <c r="CL210" s="37"/>
      <c r="CM210" s="36"/>
      <c r="CN210" s="36"/>
      <c r="CO210" s="36"/>
      <c r="CP210" s="36"/>
      <c r="CQ210" s="36"/>
      <c r="CR210" s="37"/>
      <c r="CS210" s="36"/>
      <c r="CT210" s="37"/>
      <c r="CU210" s="36"/>
      <c r="CV210" s="36"/>
      <c r="CW210" s="36"/>
      <c r="CX210" s="36"/>
      <c r="CY210" s="36"/>
      <c r="CZ210" s="36"/>
      <c r="DA210" s="36"/>
      <c r="DB210" s="36"/>
      <c r="DC210" s="36"/>
      <c r="DD210" s="36"/>
      <c r="DE210" s="36"/>
      <c r="DF210" s="38"/>
      <c r="DG210" s="38"/>
      <c r="DH210" s="49"/>
      <c r="DI210" s="49"/>
      <c r="DJ210" s="38"/>
      <c r="DK210" s="38"/>
      <c r="DL210" s="38"/>
      <c r="DM210" s="38"/>
      <c r="DN210" s="38"/>
      <c r="DO210" s="36"/>
      <c r="DP210" s="36"/>
      <c r="DQ210" s="36"/>
      <c r="DR210" s="36"/>
      <c r="DS210" s="36"/>
      <c r="DT210" s="36"/>
      <c r="DU210" s="37"/>
      <c r="DV210" s="37"/>
      <c r="DW210" s="37"/>
      <c r="DX210" s="36"/>
      <c r="DY210" s="36"/>
      <c r="DZ210" s="36"/>
      <c r="EA210" s="36"/>
      <c r="EB210" s="37"/>
      <c r="EC210" s="37"/>
      <c r="ED210" s="37"/>
      <c r="EE210" s="37"/>
      <c r="EF210" s="37"/>
      <c r="EG210" s="37"/>
      <c r="EH210" s="37"/>
      <c r="EI210" s="37"/>
      <c r="EJ210" s="37"/>
      <c r="EK210" s="37"/>
      <c r="EL210" s="37"/>
      <c r="EM210" s="37"/>
      <c r="EN210" s="37"/>
      <c r="EO210" s="37"/>
      <c r="EP210" s="37"/>
      <c r="EQ210" s="37"/>
      <c r="ER210" s="37"/>
      <c r="ES210" s="37"/>
      <c r="ET210" s="37"/>
      <c r="EU210" s="37"/>
      <c r="EV210" s="37"/>
      <c r="EW210" s="37"/>
      <c r="EX210" s="37"/>
      <c r="EZ210" s="31"/>
      <c r="FJ210" s="36"/>
      <c r="FU210" s="36"/>
    </row>
    <row r="211" spans="3:177" ht="15.75" customHeight="1" x14ac:dyDescent="0.25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5"/>
      <c r="AD211" s="25"/>
      <c r="AN211" s="2"/>
      <c r="AO211" s="2"/>
      <c r="AP211" s="51"/>
      <c r="AV211" s="2"/>
      <c r="AW211" s="2"/>
      <c r="AX211" s="67"/>
      <c r="AY211" s="36"/>
      <c r="AZ211" s="36"/>
      <c r="BA211" s="73"/>
      <c r="BB211" s="34"/>
      <c r="BC211" s="36"/>
      <c r="BD211" s="36"/>
      <c r="BE211" s="36"/>
      <c r="BF211" s="36"/>
      <c r="BG211" s="36"/>
      <c r="BI211" s="36"/>
      <c r="BJ211" s="36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  <c r="BY211" s="36"/>
      <c r="BZ211" s="36"/>
      <c r="CA211" s="36"/>
      <c r="CB211" s="36"/>
      <c r="CC211" s="36"/>
      <c r="CD211" s="36"/>
      <c r="CE211" s="37"/>
      <c r="CF211" s="37"/>
      <c r="CG211" s="37"/>
      <c r="CH211" s="37"/>
      <c r="CI211" s="37"/>
      <c r="CJ211" s="37"/>
      <c r="CK211" s="37"/>
      <c r="CL211" s="37"/>
      <c r="CM211" s="36"/>
      <c r="CN211" s="36"/>
      <c r="CO211" s="36"/>
      <c r="CP211" s="36"/>
      <c r="CQ211" s="36"/>
      <c r="CR211" s="37"/>
      <c r="CS211" s="36"/>
      <c r="CT211" s="37"/>
      <c r="CU211" s="36"/>
      <c r="CV211" s="36"/>
      <c r="CW211" s="36"/>
      <c r="CX211" s="36"/>
      <c r="CY211" s="36"/>
      <c r="CZ211" s="36"/>
      <c r="DA211" s="36"/>
      <c r="DB211" s="36"/>
      <c r="DC211" s="36"/>
      <c r="DD211" s="36"/>
      <c r="DE211" s="36"/>
      <c r="DF211" s="38"/>
      <c r="DG211" s="38"/>
      <c r="DH211" s="49"/>
      <c r="DI211" s="49"/>
      <c r="DJ211" s="38"/>
      <c r="DK211" s="38"/>
      <c r="DL211" s="38"/>
      <c r="DM211" s="38"/>
      <c r="DN211" s="38"/>
      <c r="DO211" s="36"/>
      <c r="DP211" s="36"/>
      <c r="DQ211" s="36"/>
      <c r="DR211" s="36"/>
      <c r="DS211" s="36"/>
      <c r="DT211" s="36"/>
      <c r="DU211" s="37"/>
      <c r="DV211" s="37"/>
      <c r="DW211" s="37"/>
      <c r="DX211" s="36"/>
      <c r="DY211" s="36"/>
      <c r="DZ211" s="36"/>
      <c r="EA211" s="36"/>
      <c r="EB211" s="37"/>
      <c r="EC211" s="37"/>
      <c r="ED211" s="37"/>
      <c r="EE211" s="37"/>
      <c r="EF211" s="37"/>
      <c r="EG211" s="37"/>
      <c r="EH211" s="37"/>
      <c r="EI211" s="37"/>
      <c r="EJ211" s="37"/>
      <c r="EK211" s="37"/>
      <c r="EL211" s="37"/>
      <c r="EM211" s="37"/>
      <c r="EN211" s="37"/>
      <c r="EO211" s="37"/>
      <c r="EP211" s="37"/>
      <c r="EQ211" s="37"/>
      <c r="ER211" s="37"/>
      <c r="ES211" s="37"/>
      <c r="ET211" s="37"/>
      <c r="EU211" s="37"/>
      <c r="EV211" s="37"/>
      <c r="EW211" s="37"/>
      <c r="EX211" s="37"/>
      <c r="EZ211" s="31"/>
      <c r="FJ211" s="36"/>
      <c r="FU211" s="36"/>
    </row>
    <row r="212" spans="3:177" ht="15.75" customHeight="1" x14ac:dyDescent="0.25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5"/>
      <c r="AD212" s="25"/>
      <c r="AN212" s="2"/>
      <c r="AO212" s="2"/>
      <c r="AP212" s="51"/>
      <c r="AV212" s="2"/>
      <c r="AW212" s="2"/>
      <c r="AX212" s="67"/>
      <c r="AY212" s="36"/>
      <c r="AZ212" s="36"/>
      <c r="BA212" s="73"/>
      <c r="BB212" s="34"/>
      <c r="BC212" s="36"/>
      <c r="BD212" s="36"/>
      <c r="BE212" s="36"/>
      <c r="BF212" s="36"/>
      <c r="BG212" s="36"/>
      <c r="BI212" s="36"/>
      <c r="BJ212" s="36"/>
      <c r="BK212" s="36"/>
      <c r="BL212" s="36"/>
      <c r="BM212" s="36"/>
      <c r="BN212" s="36"/>
      <c r="BO212" s="36"/>
      <c r="BP212" s="36"/>
      <c r="BQ212" s="36"/>
      <c r="BR212" s="36"/>
      <c r="BS212" s="36"/>
      <c r="BT212" s="36"/>
      <c r="BU212" s="36"/>
      <c r="BV212" s="36"/>
      <c r="BW212" s="36"/>
      <c r="BX212" s="36"/>
      <c r="BY212" s="36"/>
      <c r="BZ212" s="36"/>
      <c r="CA212" s="36"/>
      <c r="CB212" s="36"/>
      <c r="CC212" s="36"/>
      <c r="CD212" s="36"/>
      <c r="CE212" s="37"/>
      <c r="CF212" s="37"/>
      <c r="CG212" s="37"/>
      <c r="CH212" s="37"/>
      <c r="CI212" s="37"/>
      <c r="CJ212" s="37"/>
      <c r="CK212" s="37"/>
      <c r="CL212" s="37"/>
      <c r="CM212" s="36"/>
      <c r="CN212" s="36"/>
      <c r="CO212" s="36"/>
      <c r="CP212" s="36"/>
      <c r="CQ212" s="36"/>
      <c r="CR212" s="37"/>
      <c r="CS212" s="36"/>
      <c r="CT212" s="37"/>
      <c r="CU212" s="36"/>
      <c r="CV212" s="36"/>
      <c r="CW212" s="36"/>
      <c r="CX212" s="36"/>
      <c r="CY212" s="36"/>
      <c r="CZ212" s="36"/>
      <c r="DA212" s="36"/>
      <c r="DB212" s="36"/>
      <c r="DC212" s="36"/>
      <c r="DD212" s="36"/>
      <c r="DE212" s="36"/>
      <c r="DF212" s="38"/>
      <c r="DG212" s="38"/>
      <c r="DH212" s="49"/>
      <c r="DI212" s="49"/>
      <c r="DJ212" s="38"/>
      <c r="DK212" s="38"/>
      <c r="DL212" s="38"/>
      <c r="DM212" s="38"/>
      <c r="DN212" s="38"/>
      <c r="DO212" s="36"/>
      <c r="DP212" s="36"/>
      <c r="DQ212" s="36"/>
      <c r="DR212" s="36"/>
      <c r="DS212" s="36"/>
      <c r="DT212" s="36"/>
      <c r="DU212" s="37"/>
      <c r="DV212" s="37"/>
      <c r="DW212" s="37"/>
      <c r="DX212" s="36"/>
      <c r="DY212" s="36"/>
      <c r="DZ212" s="36"/>
      <c r="EA212" s="36"/>
      <c r="EB212" s="37"/>
      <c r="EC212" s="37"/>
      <c r="ED212" s="37"/>
      <c r="EE212" s="37"/>
      <c r="EF212" s="37"/>
      <c r="EG212" s="37"/>
      <c r="EH212" s="37"/>
      <c r="EI212" s="37"/>
      <c r="EJ212" s="37"/>
      <c r="EK212" s="37"/>
      <c r="EL212" s="37"/>
      <c r="EM212" s="37"/>
      <c r="EN212" s="37"/>
      <c r="EO212" s="37"/>
      <c r="EP212" s="37"/>
      <c r="EQ212" s="37"/>
      <c r="ER212" s="37"/>
      <c r="ES212" s="37"/>
      <c r="ET212" s="37"/>
      <c r="EU212" s="37"/>
      <c r="EV212" s="37"/>
      <c r="EW212" s="37"/>
      <c r="EX212" s="37"/>
      <c r="EZ212" s="31"/>
      <c r="FJ212" s="36"/>
      <c r="FU212" s="36"/>
    </row>
    <row r="213" spans="3:177" ht="15.75" customHeight="1" x14ac:dyDescent="0.25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5"/>
      <c r="AD213" s="25"/>
      <c r="AN213" s="2"/>
      <c r="AO213" s="2"/>
      <c r="AP213" s="51"/>
      <c r="AV213" s="2"/>
      <c r="AW213" s="2"/>
      <c r="AX213" s="67"/>
      <c r="AY213" s="36"/>
      <c r="AZ213" s="36"/>
      <c r="BA213" s="73"/>
      <c r="BB213" s="34"/>
      <c r="BC213" s="36"/>
      <c r="BD213" s="36"/>
      <c r="BE213" s="36"/>
      <c r="BF213" s="36"/>
      <c r="BG213" s="36"/>
      <c r="BI213" s="36"/>
      <c r="BJ213" s="36"/>
      <c r="BK213" s="36"/>
      <c r="BL213" s="36"/>
      <c r="BM213" s="36"/>
      <c r="BN213" s="36"/>
      <c r="BO213" s="36"/>
      <c r="BP213" s="36"/>
      <c r="BQ213" s="36"/>
      <c r="BR213" s="36"/>
      <c r="BS213" s="36"/>
      <c r="BT213" s="36"/>
      <c r="BU213" s="36"/>
      <c r="BV213" s="36"/>
      <c r="BW213" s="36"/>
      <c r="BX213" s="36"/>
      <c r="BY213" s="36"/>
      <c r="BZ213" s="36"/>
      <c r="CA213" s="36"/>
      <c r="CB213" s="36"/>
      <c r="CC213" s="36"/>
      <c r="CD213" s="36"/>
      <c r="CE213" s="37"/>
      <c r="CF213" s="37"/>
      <c r="CG213" s="37"/>
      <c r="CH213" s="37"/>
      <c r="CI213" s="37"/>
      <c r="CJ213" s="37"/>
      <c r="CK213" s="37"/>
      <c r="CL213" s="37"/>
      <c r="CM213" s="36"/>
      <c r="CN213" s="36"/>
      <c r="CO213" s="36"/>
      <c r="CP213" s="36"/>
      <c r="CQ213" s="36"/>
      <c r="CR213" s="37"/>
      <c r="CS213" s="36"/>
      <c r="CT213" s="37"/>
      <c r="CU213" s="36"/>
      <c r="CV213" s="36"/>
      <c r="CW213" s="36"/>
      <c r="CX213" s="36"/>
      <c r="CY213" s="36"/>
      <c r="CZ213" s="36"/>
      <c r="DA213" s="36"/>
      <c r="DB213" s="36"/>
      <c r="DC213" s="36"/>
      <c r="DD213" s="36"/>
      <c r="DE213" s="36"/>
      <c r="DF213" s="38"/>
      <c r="DG213" s="38"/>
      <c r="DH213" s="49"/>
      <c r="DI213" s="49"/>
      <c r="DJ213" s="38"/>
      <c r="DK213" s="38"/>
      <c r="DL213" s="38"/>
      <c r="DM213" s="38"/>
      <c r="DN213" s="38"/>
      <c r="DO213" s="36"/>
      <c r="DP213" s="36"/>
      <c r="DQ213" s="36"/>
      <c r="DR213" s="36"/>
      <c r="DS213" s="36"/>
      <c r="DT213" s="36"/>
      <c r="DU213" s="37"/>
      <c r="DV213" s="37"/>
      <c r="DW213" s="37"/>
      <c r="DX213" s="36"/>
      <c r="DY213" s="36"/>
      <c r="DZ213" s="36"/>
      <c r="EA213" s="36"/>
      <c r="EB213" s="37"/>
      <c r="EC213" s="37"/>
      <c r="ED213" s="37"/>
      <c r="EE213" s="37"/>
      <c r="EF213" s="37"/>
      <c r="EG213" s="37"/>
      <c r="EH213" s="37"/>
      <c r="EI213" s="37"/>
      <c r="EJ213" s="37"/>
      <c r="EK213" s="37"/>
      <c r="EL213" s="37"/>
      <c r="EM213" s="37"/>
      <c r="EN213" s="37"/>
      <c r="EO213" s="37"/>
      <c r="EP213" s="37"/>
      <c r="EQ213" s="37"/>
      <c r="ER213" s="37"/>
      <c r="ES213" s="37"/>
      <c r="ET213" s="37"/>
      <c r="EU213" s="37"/>
      <c r="EV213" s="37"/>
      <c r="EW213" s="37"/>
      <c r="EX213" s="37"/>
      <c r="EZ213" s="31"/>
      <c r="FJ213" s="36"/>
      <c r="FU213" s="36"/>
    </row>
    <row r="214" spans="3:177" ht="15.75" customHeight="1" x14ac:dyDescent="0.25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5"/>
      <c r="AD214" s="25"/>
      <c r="AN214" s="2"/>
      <c r="AO214" s="2"/>
      <c r="AP214" s="51"/>
      <c r="AV214" s="2"/>
      <c r="AW214" s="2"/>
      <c r="AX214" s="67"/>
      <c r="AY214" s="36"/>
      <c r="AZ214" s="36"/>
      <c r="BA214" s="73"/>
      <c r="BB214" s="34"/>
      <c r="BC214" s="36"/>
      <c r="BD214" s="36"/>
      <c r="BE214" s="36"/>
      <c r="BF214" s="36"/>
      <c r="BG214" s="36"/>
      <c r="BI214" s="36"/>
      <c r="BJ214" s="36"/>
      <c r="BK214" s="36"/>
      <c r="BL214" s="36"/>
      <c r="BM214" s="36"/>
      <c r="BN214" s="36"/>
      <c r="BO214" s="36"/>
      <c r="BP214" s="36"/>
      <c r="BQ214" s="36"/>
      <c r="BR214" s="36"/>
      <c r="BS214" s="36"/>
      <c r="BT214" s="36"/>
      <c r="BU214" s="36"/>
      <c r="BV214" s="36"/>
      <c r="BW214" s="36"/>
      <c r="BX214" s="36"/>
      <c r="BY214" s="36"/>
      <c r="BZ214" s="36"/>
      <c r="CA214" s="36"/>
      <c r="CB214" s="36"/>
      <c r="CC214" s="36"/>
      <c r="CD214" s="36"/>
      <c r="CE214" s="37"/>
      <c r="CF214" s="37"/>
      <c r="CG214" s="37"/>
      <c r="CH214" s="37"/>
      <c r="CI214" s="37"/>
      <c r="CJ214" s="37"/>
      <c r="CK214" s="37"/>
      <c r="CL214" s="37"/>
      <c r="CM214" s="36"/>
      <c r="CN214" s="36"/>
      <c r="CO214" s="36"/>
      <c r="CP214" s="36"/>
      <c r="CQ214" s="36"/>
      <c r="CR214" s="37"/>
      <c r="CS214" s="36"/>
      <c r="CT214" s="37"/>
      <c r="CU214" s="36"/>
      <c r="CV214" s="36"/>
      <c r="CW214" s="36"/>
      <c r="CX214" s="36"/>
      <c r="CY214" s="36"/>
      <c r="CZ214" s="36"/>
      <c r="DA214" s="36"/>
      <c r="DB214" s="36"/>
      <c r="DC214" s="36"/>
      <c r="DD214" s="36"/>
      <c r="DE214" s="36"/>
      <c r="DF214" s="38"/>
      <c r="DG214" s="38"/>
      <c r="DH214" s="49"/>
      <c r="DI214" s="49"/>
      <c r="DJ214" s="38"/>
      <c r="DK214" s="38"/>
      <c r="DL214" s="38"/>
      <c r="DM214" s="38"/>
      <c r="DN214" s="38"/>
      <c r="DO214" s="36"/>
      <c r="DP214" s="36"/>
      <c r="DQ214" s="36"/>
      <c r="DR214" s="36"/>
      <c r="DS214" s="36"/>
      <c r="DT214" s="36"/>
      <c r="DU214" s="37"/>
      <c r="DV214" s="37"/>
      <c r="DW214" s="37"/>
      <c r="DX214" s="36"/>
      <c r="DY214" s="36"/>
      <c r="DZ214" s="36"/>
      <c r="EA214" s="36"/>
      <c r="EB214" s="37"/>
      <c r="EC214" s="37"/>
      <c r="ED214" s="37"/>
      <c r="EE214" s="37"/>
      <c r="EF214" s="37"/>
      <c r="EG214" s="37"/>
      <c r="EH214" s="37"/>
      <c r="EI214" s="37"/>
      <c r="EJ214" s="37"/>
      <c r="EK214" s="37"/>
      <c r="EL214" s="37"/>
      <c r="EM214" s="37"/>
      <c r="EN214" s="37"/>
      <c r="EO214" s="37"/>
      <c r="EP214" s="37"/>
      <c r="EQ214" s="37"/>
      <c r="ER214" s="37"/>
      <c r="ES214" s="37"/>
      <c r="ET214" s="37"/>
      <c r="EU214" s="37"/>
      <c r="EV214" s="37"/>
      <c r="EW214" s="37"/>
      <c r="EX214" s="37"/>
      <c r="EZ214" s="31"/>
      <c r="FJ214" s="36"/>
      <c r="FU214" s="36"/>
    </row>
    <row r="215" spans="3:177" ht="15.75" customHeight="1" x14ac:dyDescent="0.25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5"/>
      <c r="AD215" s="25"/>
      <c r="AN215" s="2"/>
      <c r="AO215" s="2"/>
      <c r="AP215" s="51"/>
      <c r="AV215" s="2"/>
      <c r="AW215" s="2"/>
      <c r="AX215" s="67"/>
      <c r="AY215" s="36"/>
      <c r="AZ215" s="36"/>
      <c r="BA215" s="73"/>
      <c r="BB215" s="34"/>
      <c r="BC215" s="36"/>
      <c r="BD215" s="36"/>
      <c r="BE215" s="36"/>
      <c r="BF215" s="36"/>
      <c r="BG215" s="36"/>
      <c r="BI215" s="36"/>
      <c r="BJ215" s="36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  <c r="BY215" s="36"/>
      <c r="BZ215" s="36"/>
      <c r="CA215" s="36"/>
      <c r="CB215" s="36"/>
      <c r="CC215" s="36"/>
      <c r="CD215" s="36"/>
      <c r="CE215" s="37"/>
      <c r="CF215" s="37"/>
      <c r="CG215" s="37"/>
      <c r="CH215" s="37"/>
      <c r="CI215" s="37"/>
      <c r="CJ215" s="37"/>
      <c r="CK215" s="37"/>
      <c r="CL215" s="37"/>
      <c r="CM215" s="36"/>
      <c r="CN215" s="36"/>
      <c r="CO215" s="36"/>
      <c r="CP215" s="36"/>
      <c r="CQ215" s="36"/>
      <c r="CR215" s="37"/>
      <c r="CS215" s="36"/>
      <c r="CT215" s="37"/>
      <c r="CU215" s="36"/>
      <c r="CV215" s="36"/>
      <c r="CW215" s="36"/>
      <c r="CX215" s="36"/>
      <c r="CY215" s="36"/>
      <c r="CZ215" s="36"/>
      <c r="DA215" s="36"/>
      <c r="DB215" s="36"/>
      <c r="DC215" s="36"/>
      <c r="DD215" s="36"/>
      <c r="DE215" s="36"/>
      <c r="DF215" s="38"/>
      <c r="DG215" s="38"/>
      <c r="DH215" s="49"/>
      <c r="DI215" s="49"/>
      <c r="DJ215" s="38"/>
      <c r="DK215" s="38"/>
      <c r="DL215" s="38"/>
      <c r="DM215" s="38"/>
      <c r="DN215" s="38"/>
      <c r="DO215" s="36"/>
      <c r="DP215" s="36"/>
      <c r="DQ215" s="36"/>
      <c r="DR215" s="36"/>
      <c r="DS215" s="36"/>
      <c r="DT215" s="36"/>
      <c r="DU215" s="37"/>
      <c r="DV215" s="37"/>
      <c r="DW215" s="37"/>
      <c r="DX215" s="36"/>
      <c r="DY215" s="36"/>
      <c r="DZ215" s="36"/>
      <c r="EA215" s="36"/>
      <c r="EB215" s="37"/>
      <c r="EC215" s="37"/>
      <c r="ED215" s="37"/>
      <c r="EE215" s="37"/>
      <c r="EF215" s="37"/>
      <c r="EG215" s="37"/>
      <c r="EH215" s="37"/>
      <c r="EI215" s="37"/>
      <c r="EJ215" s="37"/>
      <c r="EK215" s="37"/>
      <c r="EL215" s="37"/>
      <c r="EM215" s="37"/>
      <c r="EN215" s="37"/>
      <c r="EO215" s="37"/>
      <c r="EP215" s="37"/>
      <c r="EQ215" s="37"/>
      <c r="ER215" s="37"/>
      <c r="ES215" s="37"/>
      <c r="ET215" s="37"/>
      <c r="EU215" s="37"/>
      <c r="EV215" s="37"/>
      <c r="EW215" s="37"/>
      <c r="EX215" s="37"/>
      <c r="EZ215" s="31"/>
      <c r="FJ215" s="36"/>
      <c r="FU215" s="36"/>
    </row>
    <row r="216" spans="3:177" ht="15.75" customHeight="1" x14ac:dyDescent="0.25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5"/>
      <c r="AD216" s="25"/>
      <c r="AN216" s="2"/>
      <c r="AO216" s="2"/>
      <c r="AP216" s="51"/>
      <c r="AV216" s="2"/>
      <c r="AW216" s="2"/>
      <c r="AX216" s="67"/>
      <c r="AY216" s="36"/>
      <c r="AZ216" s="36"/>
      <c r="BA216" s="73"/>
      <c r="BB216" s="34"/>
      <c r="BC216" s="36"/>
      <c r="BD216" s="36"/>
      <c r="BE216" s="36"/>
      <c r="BF216" s="36"/>
      <c r="BG216" s="36"/>
      <c r="BI216" s="36"/>
      <c r="BJ216" s="36"/>
      <c r="BK216" s="36"/>
      <c r="BL216" s="36"/>
      <c r="BM216" s="36"/>
      <c r="BN216" s="36"/>
      <c r="BO216" s="36"/>
      <c r="BP216" s="36"/>
      <c r="BQ216" s="36"/>
      <c r="BR216" s="36"/>
      <c r="BS216" s="36"/>
      <c r="BT216" s="36"/>
      <c r="BU216" s="36"/>
      <c r="BV216" s="36"/>
      <c r="BW216" s="36"/>
      <c r="BX216" s="36"/>
      <c r="BY216" s="36"/>
      <c r="BZ216" s="36"/>
      <c r="CA216" s="36"/>
      <c r="CB216" s="36"/>
      <c r="CC216" s="36"/>
      <c r="CD216" s="36"/>
      <c r="CE216" s="37"/>
      <c r="CF216" s="37"/>
      <c r="CG216" s="37"/>
      <c r="CH216" s="37"/>
      <c r="CI216" s="37"/>
      <c r="CJ216" s="37"/>
      <c r="CK216" s="37"/>
      <c r="CL216" s="37"/>
      <c r="CM216" s="36"/>
      <c r="CN216" s="36"/>
      <c r="CO216" s="36"/>
      <c r="CP216" s="36"/>
      <c r="CQ216" s="36"/>
      <c r="CR216" s="37"/>
      <c r="CS216" s="36"/>
      <c r="CT216" s="37"/>
      <c r="CU216" s="36"/>
      <c r="CV216" s="36"/>
      <c r="CW216" s="36"/>
      <c r="CX216" s="36"/>
      <c r="CY216" s="36"/>
      <c r="CZ216" s="36"/>
      <c r="DA216" s="36"/>
      <c r="DB216" s="36"/>
      <c r="DC216" s="36"/>
      <c r="DD216" s="36"/>
      <c r="DE216" s="36"/>
      <c r="DF216" s="38"/>
      <c r="DG216" s="38"/>
      <c r="DH216" s="49"/>
      <c r="DI216" s="49"/>
      <c r="DJ216" s="38"/>
      <c r="DK216" s="38"/>
      <c r="DL216" s="38"/>
      <c r="DM216" s="38"/>
      <c r="DN216" s="38"/>
      <c r="DO216" s="36"/>
      <c r="DP216" s="36"/>
      <c r="DQ216" s="36"/>
      <c r="DR216" s="36"/>
      <c r="DS216" s="36"/>
      <c r="DT216" s="36"/>
      <c r="DU216" s="37"/>
      <c r="DV216" s="37"/>
      <c r="DW216" s="37"/>
      <c r="DX216" s="36"/>
      <c r="DY216" s="36"/>
      <c r="DZ216" s="36"/>
      <c r="EA216" s="36"/>
      <c r="EB216" s="37"/>
      <c r="EC216" s="37"/>
      <c r="ED216" s="37"/>
      <c r="EE216" s="37"/>
      <c r="EF216" s="37"/>
      <c r="EG216" s="37"/>
      <c r="EH216" s="37"/>
      <c r="EI216" s="37"/>
      <c r="EJ216" s="37"/>
      <c r="EK216" s="37"/>
      <c r="EL216" s="37"/>
      <c r="EM216" s="37"/>
      <c r="EN216" s="37"/>
      <c r="EO216" s="37"/>
      <c r="EP216" s="37"/>
      <c r="EQ216" s="37"/>
      <c r="ER216" s="37"/>
      <c r="ES216" s="37"/>
      <c r="ET216" s="37"/>
      <c r="EU216" s="37"/>
      <c r="EV216" s="37"/>
      <c r="EW216" s="37"/>
      <c r="EX216" s="37"/>
      <c r="EZ216" s="31"/>
      <c r="FJ216" s="36"/>
      <c r="FU216" s="36"/>
    </row>
    <row r="217" spans="3:177" ht="15.75" customHeight="1" x14ac:dyDescent="0.2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5"/>
      <c r="AD217" s="25"/>
      <c r="AN217" s="2"/>
      <c r="AO217" s="2"/>
      <c r="AP217" s="51"/>
      <c r="AV217" s="2"/>
      <c r="AW217" s="2"/>
      <c r="AX217" s="67"/>
      <c r="AY217" s="36"/>
      <c r="AZ217" s="36"/>
      <c r="BA217" s="73"/>
      <c r="BB217" s="34"/>
      <c r="BC217" s="36"/>
      <c r="BD217" s="36"/>
      <c r="BE217" s="36"/>
      <c r="BF217" s="36"/>
      <c r="BG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7"/>
      <c r="CF217" s="37"/>
      <c r="CG217" s="37"/>
      <c r="CH217" s="37"/>
      <c r="CI217" s="37"/>
      <c r="CJ217" s="37"/>
      <c r="CK217" s="37"/>
      <c r="CL217" s="37"/>
      <c r="CM217" s="36"/>
      <c r="CN217" s="36"/>
      <c r="CO217" s="36"/>
      <c r="CP217" s="36"/>
      <c r="CQ217" s="36"/>
      <c r="CR217" s="37"/>
      <c r="CS217" s="36"/>
      <c r="CT217" s="37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8"/>
      <c r="DG217" s="38"/>
      <c r="DH217" s="49"/>
      <c r="DI217" s="49"/>
      <c r="DJ217" s="38"/>
      <c r="DK217" s="38"/>
      <c r="DL217" s="38"/>
      <c r="DM217" s="38"/>
      <c r="DN217" s="38"/>
      <c r="DO217" s="36"/>
      <c r="DP217" s="36"/>
      <c r="DQ217" s="36"/>
      <c r="DR217" s="36"/>
      <c r="DS217" s="36"/>
      <c r="DT217" s="36"/>
      <c r="DU217" s="37"/>
      <c r="DV217" s="37"/>
      <c r="DW217" s="37"/>
      <c r="DX217" s="36"/>
      <c r="DY217" s="36"/>
      <c r="DZ217" s="36"/>
      <c r="EA217" s="36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Z217" s="31"/>
      <c r="FJ217" s="36"/>
      <c r="FU217" s="36"/>
    </row>
    <row r="218" spans="3:177" ht="15.75" customHeight="1" x14ac:dyDescent="0.25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5"/>
      <c r="AD218" s="25"/>
      <c r="AN218" s="2"/>
      <c r="AO218" s="2"/>
      <c r="AP218" s="51"/>
      <c r="AV218" s="2"/>
      <c r="AW218" s="2"/>
      <c r="AX218" s="67"/>
      <c r="AY218" s="36"/>
      <c r="AZ218" s="36"/>
      <c r="BA218" s="73"/>
      <c r="BB218" s="34"/>
      <c r="BC218" s="36"/>
      <c r="BD218" s="36"/>
      <c r="BE218" s="36"/>
      <c r="BF218" s="36"/>
      <c r="BG218" s="36"/>
      <c r="BI218" s="36"/>
      <c r="BJ218" s="36"/>
      <c r="BK218" s="36"/>
      <c r="BL218" s="36"/>
      <c r="BM218" s="36"/>
      <c r="BN218" s="36"/>
      <c r="BO218" s="36"/>
      <c r="BP218" s="36"/>
      <c r="BQ218" s="36"/>
      <c r="BR218" s="36"/>
      <c r="BS218" s="36"/>
      <c r="BT218" s="36"/>
      <c r="BU218" s="36"/>
      <c r="BV218" s="36"/>
      <c r="BW218" s="36"/>
      <c r="BX218" s="36"/>
      <c r="BY218" s="36"/>
      <c r="BZ218" s="36"/>
      <c r="CA218" s="36"/>
      <c r="CB218" s="36"/>
      <c r="CC218" s="36"/>
      <c r="CD218" s="36"/>
      <c r="CE218" s="37"/>
      <c r="CF218" s="37"/>
      <c r="CG218" s="37"/>
      <c r="CH218" s="37"/>
      <c r="CI218" s="37"/>
      <c r="CJ218" s="37"/>
      <c r="CK218" s="37"/>
      <c r="CL218" s="37"/>
      <c r="CM218" s="36"/>
      <c r="CN218" s="36"/>
      <c r="CO218" s="36"/>
      <c r="CP218" s="36"/>
      <c r="CQ218" s="36"/>
      <c r="CR218" s="37"/>
      <c r="CS218" s="36"/>
      <c r="CT218" s="37"/>
      <c r="CU218" s="36"/>
      <c r="CV218" s="36"/>
      <c r="CW218" s="36"/>
      <c r="CX218" s="36"/>
      <c r="CY218" s="36"/>
      <c r="CZ218" s="36"/>
      <c r="DA218" s="36"/>
      <c r="DB218" s="36"/>
      <c r="DC218" s="36"/>
      <c r="DD218" s="36"/>
      <c r="DE218" s="36"/>
      <c r="DF218" s="38"/>
      <c r="DG218" s="38"/>
      <c r="DH218" s="49"/>
      <c r="DI218" s="49"/>
      <c r="DJ218" s="38"/>
      <c r="DK218" s="38"/>
      <c r="DL218" s="38"/>
      <c r="DM218" s="38"/>
      <c r="DN218" s="38"/>
      <c r="DO218" s="36"/>
      <c r="DP218" s="36"/>
      <c r="DQ218" s="36"/>
      <c r="DR218" s="36"/>
      <c r="DS218" s="36"/>
      <c r="DT218" s="36"/>
      <c r="DU218" s="37"/>
      <c r="DV218" s="37"/>
      <c r="DW218" s="37"/>
      <c r="DX218" s="36"/>
      <c r="DY218" s="36"/>
      <c r="DZ218" s="36"/>
      <c r="EA218" s="36"/>
      <c r="EB218" s="37"/>
      <c r="EC218" s="37"/>
      <c r="ED218" s="37"/>
      <c r="EE218" s="37"/>
      <c r="EF218" s="37"/>
      <c r="EG218" s="37"/>
      <c r="EH218" s="37"/>
      <c r="EI218" s="37"/>
      <c r="EJ218" s="37"/>
      <c r="EK218" s="37"/>
      <c r="EL218" s="37"/>
      <c r="EM218" s="37"/>
      <c r="EN218" s="37"/>
      <c r="EO218" s="37"/>
      <c r="EP218" s="37"/>
      <c r="EQ218" s="37"/>
      <c r="ER218" s="37"/>
      <c r="ES218" s="37"/>
      <c r="ET218" s="37"/>
      <c r="EU218" s="37"/>
      <c r="EV218" s="37"/>
      <c r="EW218" s="37"/>
      <c r="EX218" s="37"/>
      <c r="EZ218" s="31"/>
      <c r="FJ218" s="36"/>
      <c r="FU218" s="36"/>
    </row>
    <row r="219" spans="3:177" ht="15.75" customHeight="1" x14ac:dyDescent="0.25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5"/>
      <c r="AD219" s="25"/>
      <c r="AN219" s="2"/>
      <c r="AO219" s="2"/>
      <c r="AP219" s="51"/>
      <c r="AV219" s="2"/>
      <c r="AW219" s="2"/>
      <c r="AX219" s="67"/>
      <c r="AY219" s="36"/>
      <c r="AZ219" s="36"/>
      <c r="BA219" s="73"/>
      <c r="BB219" s="34"/>
      <c r="BC219" s="36"/>
      <c r="BD219" s="36"/>
      <c r="BE219" s="36"/>
      <c r="BF219" s="36"/>
      <c r="BG219" s="36"/>
      <c r="BI219" s="36"/>
      <c r="BJ219" s="36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  <c r="BY219" s="36"/>
      <c r="BZ219" s="36"/>
      <c r="CA219" s="36"/>
      <c r="CB219" s="36"/>
      <c r="CC219" s="36"/>
      <c r="CD219" s="36"/>
      <c r="CE219" s="37"/>
      <c r="CF219" s="37"/>
      <c r="CG219" s="37"/>
      <c r="CH219" s="37"/>
      <c r="CI219" s="37"/>
      <c r="CJ219" s="37"/>
      <c r="CK219" s="37"/>
      <c r="CL219" s="37"/>
      <c r="CM219" s="36"/>
      <c r="CN219" s="36"/>
      <c r="CO219" s="36"/>
      <c r="CP219" s="36"/>
      <c r="CQ219" s="36"/>
      <c r="CR219" s="37"/>
      <c r="CS219" s="36"/>
      <c r="CT219" s="37"/>
      <c r="CU219" s="36"/>
      <c r="CV219" s="36"/>
      <c r="CW219" s="36"/>
      <c r="CX219" s="36"/>
      <c r="CY219" s="36"/>
      <c r="CZ219" s="36"/>
      <c r="DA219" s="36"/>
      <c r="DB219" s="36"/>
      <c r="DC219" s="36"/>
      <c r="DD219" s="36"/>
      <c r="DE219" s="36"/>
      <c r="DF219" s="38"/>
      <c r="DG219" s="38"/>
      <c r="DH219" s="49"/>
      <c r="DI219" s="49"/>
      <c r="DJ219" s="38"/>
      <c r="DK219" s="38"/>
      <c r="DL219" s="38"/>
      <c r="DM219" s="38"/>
      <c r="DN219" s="38"/>
      <c r="DO219" s="36"/>
      <c r="DP219" s="36"/>
      <c r="DQ219" s="36"/>
      <c r="DR219" s="36"/>
      <c r="DS219" s="36"/>
      <c r="DT219" s="36"/>
      <c r="DU219" s="37"/>
      <c r="DV219" s="37"/>
      <c r="DW219" s="37"/>
      <c r="DX219" s="36"/>
      <c r="DY219" s="36"/>
      <c r="DZ219" s="36"/>
      <c r="EA219" s="36"/>
      <c r="EB219" s="37"/>
      <c r="EC219" s="37"/>
      <c r="ED219" s="37"/>
      <c r="EE219" s="37"/>
      <c r="EF219" s="37"/>
      <c r="EG219" s="37"/>
      <c r="EH219" s="37"/>
      <c r="EI219" s="37"/>
      <c r="EJ219" s="37"/>
      <c r="EK219" s="37"/>
      <c r="EL219" s="37"/>
      <c r="EM219" s="37"/>
      <c r="EN219" s="37"/>
      <c r="EO219" s="37"/>
      <c r="EP219" s="37"/>
      <c r="EQ219" s="37"/>
      <c r="ER219" s="37"/>
      <c r="ES219" s="37"/>
      <c r="ET219" s="37"/>
      <c r="EU219" s="37"/>
      <c r="EV219" s="37"/>
      <c r="EW219" s="37"/>
      <c r="EX219" s="37"/>
      <c r="EZ219" s="31"/>
      <c r="FJ219" s="36"/>
      <c r="FU219" s="36"/>
    </row>
    <row r="220" spans="3:177" ht="15.75" customHeight="1" x14ac:dyDescent="0.25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5"/>
      <c r="AD220" s="25"/>
      <c r="AN220" s="2"/>
      <c r="AO220" s="2"/>
      <c r="AP220" s="51"/>
      <c r="AV220" s="2"/>
      <c r="AW220" s="2"/>
      <c r="AX220" s="67"/>
      <c r="AY220" s="36"/>
      <c r="AZ220" s="36"/>
      <c r="BA220" s="73"/>
      <c r="BB220" s="34"/>
      <c r="BC220" s="36"/>
      <c r="BD220" s="36"/>
      <c r="BE220" s="36"/>
      <c r="BF220" s="36"/>
      <c r="BG220" s="36"/>
      <c r="BI220" s="36"/>
      <c r="BJ220" s="36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  <c r="BY220" s="36"/>
      <c r="BZ220" s="36"/>
      <c r="CA220" s="36"/>
      <c r="CB220" s="36"/>
      <c r="CC220" s="36"/>
      <c r="CD220" s="36"/>
      <c r="CE220" s="37"/>
      <c r="CF220" s="37"/>
      <c r="CG220" s="37"/>
      <c r="CH220" s="37"/>
      <c r="CI220" s="37"/>
      <c r="CJ220" s="37"/>
      <c r="CK220" s="37"/>
      <c r="CL220" s="37"/>
      <c r="CM220" s="36"/>
      <c r="CN220" s="36"/>
      <c r="CO220" s="36"/>
      <c r="CP220" s="36"/>
      <c r="CQ220" s="36"/>
      <c r="CR220" s="37"/>
      <c r="CS220" s="36"/>
      <c r="CT220" s="37"/>
      <c r="CU220" s="36"/>
      <c r="CV220" s="36"/>
      <c r="CW220" s="36"/>
      <c r="CX220" s="36"/>
      <c r="CY220" s="36"/>
      <c r="CZ220" s="36"/>
      <c r="DA220" s="36"/>
      <c r="DB220" s="36"/>
      <c r="DC220" s="36"/>
      <c r="DD220" s="36"/>
      <c r="DE220" s="36"/>
      <c r="DF220" s="38"/>
      <c r="DG220" s="38"/>
      <c r="DH220" s="49"/>
      <c r="DI220" s="49"/>
      <c r="DJ220" s="38"/>
      <c r="DK220" s="38"/>
      <c r="DL220" s="38"/>
      <c r="DM220" s="38"/>
      <c r="DN220" s="38"/>
      <c r="DO220" s="36"/>
      <c r="DP220" s="36"/>
      <c r="DQ220" s="36"/>
      <c r="DR220" s="36"/>
      <c r="DS220" s="36"/>
      <c r="DT220" s="36"/>
      <c r="DU220" s="37"/>
      <c r="DV220" s="37"/>
      <c r="DW220" s="37"/>
      <c r="DX220" s="36"/>
      <c r="DY220" s="36"/>
      <c r="DZ220" s="36"/>
      <c r="EA220" s="36"/>
      <c r="EB220" s="37"/>
      <c r="EC220" s="37"/>
      <c r="ED220" s="37"/>
      <c r="EE220" s="37"/>
      <c r="EF220" s="37"/>
      <c r="EG220" s="37"/>
      <c r="EH220" s="37"/>
      <c r="EI220" s="37"/>
      <c r="EJ220" s="37"/>
      <c r="EK220" s="37"/>
      <c r="EL220" s="37"/>
      <c r="EM220" s="37"/>
      <c r="EN220" s="37"/>
      <c r="EO220" s="37"/>
      <c r="EP220" s="37"/>
      <c r="EQ220" s="37"/>
      <c r="ER220" s="37"/>
      <c r="ES220" s="37"/>
      <c r="ET220" s="37"/>
      <c r="EU220" s="37"/>
      <c r="EV220" s="37"/>
      <c r="EW220" s="37"/>
      <c r="EX220" s="37"/>
      <c r="EZ220" s="31"/>
      <c r="FJ220" s="36"/>
      <c r="FU220" s="36"/>
    </row>
    <row r="221" spans="3:177" ht="15.75" customHeight="1" x14ac:dyDescent="0.25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5"/>
      <c r="AD221" s="25"/>
      <c r="AN221" s="2"/>
      <c r="AO221" s="2"/>
      <c r="AP221" s="51"/>
      <c r="AV221" s="2"/>
      <c r="AW221" s="2"/>
      <c r="AX221" s="67"/>
      <c r="AY221" s="36"/>
      <c r="AZ221" s="36"/>
      <c r="BA221" s="73"/>
      <c r="BB221" s="34"/>
      <c r="BC221" s="36"/>
      <c r="BD221" s="36"/>
      <c r="BE221" s="36"/>
      <c r="BF221" s="36"/>
      <c r="BG221" s="36"/>
      <c r="BI221" s="36"/>
      <c r="BJ221" s="36"/>
      <c r="BK221" s="36"/>
      <c r="BL221" s="36"/>
      <c r="BM221" s="36"/>
      <c r="BN221" s="36"/>
      <c r="BO221" s="36"/>
      <c r="BP221" s="36"/>
      <c r="BQ221" s="36"/>
      <c r="BR221" s="36"/>
      <c r="BS221" s="36"/>
      <c r="BT221" s="36"/>
      <c r="BU221" s="36"/>
      <c r="BV221" s="36"/>
      <c r="BW221" s="36"/>
      <c r="BX221" s="36"/>
      <c r="BY221" s="36"/>
      <c r="BZ221" s="36"/>
      <c r="CA221" s="36"/>
      <c r="CB221" s="36"/>
      <c r="CC221" s="36"/>
      <c r="CD221" s="36"/>
      <c r="CE221" s="37"/>
      <c r="CF221" s="37"/>
      <c r="CG221" s="37"/>
      <c r="CH221" s="37"/>
      <c r="CI221" s="37"/>
      <c r="CJ221" s="37"/>
      <c r="CK221" s="37"/>
      <c r="CL221" s="37"/>
      <c r="CM221" s="36"/>
      <c r="CN221" s="36"/>
      <c r="CO221" s="36"/>
      <c r="CP221" s="36"/>
      <c r="CQ221" s="36"/>
      <c r="CR221" s="37"/>
      <c r="CS221" s="36"/>
      <c r="CT221" s="37"/>
      <c r="CU221" s="36"/>
      <c r="CV221" s="36"/>
      <c r="CW221" s="36"/>
      <c r="CX221" s="36"/>
      <c r="CY221" s="36"/>
      <c r="CZ221" s="36"/>
      <c r="DA221" s="36"/>
      <c r="DB221" s="36"/>
      <c r="DC221" s="36"/>
      <c r="DD221" s="36"/>
      <c r="DE221" s="36"/>
      <c r="DF221" s="38"/>
      <c r="DG221" s="38"/>
      <c r="DH221" s="49"/>
      <c r="DI221" s="49"/>
      <c r="DJ221" s="38"/>
      <c r="DK221" s="38"/>
      <c r="DL221" s="38"/>
      <c r="DM221" s="38"/>
      <c r="DN221" s="38"/>
      <c r="DO221" s="36"/>
      <c r="DP221" s="36"/>
      <c r="DQ221" s="36"/>
      <c r="DR221" s="36"/>
      <c r="DS221" s="36"/>
      <c r="DT221" s="36"/>
      <c r="DU221" s="37"/>
      <c r="DV221" s="37"/>
      <c r="DW221" s="37"/>
      <c r="DX221" s="36"/>
      <c r="DY221" s="36"/>
      <c r="DZ221" s="36"/>
      <c r="EA221" s="36"/>
      <c r="EB221" s="37"/>
      <c r="EC221" s="37"/>
      <c r="ED221" s="37"/>
      <c r="EE221" s="37"/>
      <c r="EF221" s="37"/>
      <c r="EG221" s="37"/>
      <c r="EH221" s="37"/>
      <c r="EI221" s="37"/>
      <c r="EJ221" s="37"/>
      <c r="EK221" s="37"/>
      <c r="EL221" s="37"/>
      <c r="EM221" s="37"/>
      <c r="EN221" s="37"/>
      <c r="EO221" s="37"/>
      <c r="EP221" s="37"/>
      <c r="EQ221" s="37"/>
      <c r="ER221" s="37"/>
      <c r="ES221" s="37"/>
      <c r="ET221" s="37"/>
      <c r="EU221" s="37"/>
      <c r="EV221" s="37"/>
      <c r="EW221" s="37"/>
      <c r="EX221" s="37"/>
      <c r="EZ221" s="31"/>
      <c r="FJ221" s="36"/>
      <c r="FU221" s="36"/>
    </row>
    <row r="222" spans="3:177" ht="15.75" customHeight="1" x14ac:dyDescent="0.25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5"/>
      <c r="AD222" s="25"/>
      <c r="AN222" s="2"/>
      <c r="AO222" s="2"/>
      <c r="AP222" s="51"/>
      <c r="AV222" s="2"/>
      <c r="AW222" s="2"/>
      <c r="AX222" s="67"/>
      <c r="AY222" s="36"/>
      <c r="AZ222" s="36"/>
      <c r="BA222" s="73"/>
      <c r="BB222" s="34"/>
      <c r="BC222" s="36"/>
      <c r="BD222" s="36"/>
      <c r="BE222" s="36"/>
      <c r="BF222" s="36"/>
      <c r="BG222" s="36"/>
      <c r="BI222" s="36"/>
      <c r="BJ222" s="36"/>
      <c r="BK222" s="36"/>
      <c r="BL222" s="36"/>
      <c r="BM222" s="36"/>
      <c r="BN222" s="36"/>
      <c r="BO222" s="36"/>
      <c r="BP222" s="36"/>
      <c r="BQ222" s="36"/>
      <c r="BR222" s="36"/>
      <c r="BS222" s="36"/>
      <c r="BT222" s="36"/>
      <c r="BU222" s="36"/>
      <c r="BV222" s="36"/>
      <c r="BW222" s="36"/>
      <c r="BX222" s="36"/>
      <c r="BY222" s="36"/>
      <c r="BZ222" s="36"/>
      <c r="CA222" s="36"/>
      <c r="CB222" s="36"/>
      <c r="CC222" s="36"/>
      <c r="CD222" s="36"/>
      <c r="CE222" s="37"/>
      <c r="CF222" s="37"/>
      <c r="CG222" s="37"/>
      <c r="CH222" s="37"/>
      <c r="CI222" s="37"/>
      <c r="CJ222" s="37"/>
      <c r="CK222" s="37"/>
      <c r="CL222" s="37"/>
      <c r="CM222" s="36"/>
      <c r="CN222" s="36"/>
      <c r="CO222" s="36"/>
      <c r="CP222" s="36"/>
      <c r="CQ222" s="36"/>
      <c r="CR222" s="37"/>
      <c r="CS222" s="36"/>
      <c r="CT222" s="37"/>
      <c r="CU222" s="36"/>
      <c r="CV222" s="36"/>
      <c r="CW222" s="36"/>
      <c r="CX222" s="36"/>
      <c r="CY222" s="36"/>
      <c r="CZ222" s="36"/>
      <c r="DA222" s="36"/>
      <c r="DB222" s="36"/>
      <c r="DC222" s="36"/>
      <c r="DD222" s="36"/>
      <c r="DE222" s="36"/>
      <c r="DF222" s="38"/>
      <c r="DG222" s="38"/>
      <c r="DH222" s="49"/>
      <c r="DI222" s="49"/>
      <c r="DJ222" s="38"/>
      <c r="DK222" s="38"/>
      <c r="DL222" s="38"/>
      <c r="DM222" s="38"/>
      <c r="DN222" s="38"/>
      <c r="DO222" s="36"/>
      <c r="DP222" s="36"/>
      <c r="DQ222" s="36"/>
      <c r="DR222" s="36"/>
      <c r="DS222" s="36"/>
      <c r="DT222" s="36"/>
      <c r="DU222" s="37"/>
      <c r="DV222" s="37"/>
      <c r="DW222" s="37"/>
      <c r="DX222" s="36"/>
      <c r="DY222" s="36"/>
      <c r="DZ222" s="36"/>
      <c r="EA222" s="36"/>
      <c r="EB222" s="37"/>
      <c r="EC222" s="37"/>
      <c r="ED222" s="37"/>
      <c r="EE222" s="37"/>
      <c r="EF222" s="37"/>
      <c r="EG222" s="37"/>
      <c r="EH222" s="37"/>
      <c r="EI222" s="37"/>
      <c r="EJ222" s="37"/>
      <c r="EK222" s="37"/>
      <c r="EL222" s="37"/>
      <c r="EM222" s="37"/>
      <c r="EN222" s="37"/>
      <c r="EO222" s="37"/>
      <c r="EP222" s="37"/>
      <c r="EQ222" s="37"/>
      <c r="ER222" s="37"/>
      <c r="ES222" s="37"/>
      <c r="ET222" s="37"/>
      <c r="EU222" s="37"/>
      <c r="EV222" s="37"/>
      <c r="EW222" s="37"/>
      <c r="EX222" s="37"/>
      <c r="EZ222" s="31"/>
      <c r="FJ222" s="36"/>
      <c r="FU222" s="36"/>
    </row>
    <row r="223" spans="3:177" ht="15.75" customHeight="1" x14ac:dyDescent="0.2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5"/>
      <c r="AD223" s="25"/>
      <c r="AN223" s="2"/>
      <c r="AO223" s="2"/>
      <c r="AP223" s="51"/>
      <c r="AV223" s="2"/>
      <c r="AW223" s="2"/>
      <c r="AX223" s="67"/>
      <c r="AY223" s="36"/>
      <c r="AZ223" s="36"/>
      <c r="BA223" s="73"/>
      <c r="BB223" s="34"/>
      <c r="BC223" s="36"/>
      <c r="BD223" s="36"/>
      <c r="BE223" s="36"/>
      <c r="BF223" s="36"/>
      <c r="BG223" s="36"/>
      <c r="BI223" s="36"/>
      <c r="BJ223" s="36"/>
      <c r="BK223" s="36"/>
      <c r="BL223" s="36"/>
      <c r="BM223" s="36"/>
      <c r="BN223" s="36"/>
      <c r="BO223" s="36"/>
      <c r="BP223" s="36"/>
      <c r="BQ223" s="36"/>
      <c r="BR223" s="36"/>
      <c r="BS223" s="36"/>
      <c r="BT223" s="36"/>
      <c r="BU223" s="36"/>
      <c r="BV223" s="36"/>
      <c r="BW223" s="36"/>
      <c r="BX223" s="36"/>
      <c r="BY223" s="36"/>
      <c r="BZ223" s="36"/>
      <c r="CA223" s="36"/>
      <c r="CB223" s="36"/>
      <c r="CC223" s="36"/>
      <c r="CD223" s="36"/>
      <c r="CE223" s="37"/>
      <c r="CF223" s="37"/>
      <c r="CG223" s="37"/>
      <c r="CH223" s="37"/>
      <c r="CI223" s="37"/>
      <c r="CJ223" s="37"/>
      <c r="CK223" s="37"/>
      <c r="CL223" s="37"/>
      <c r="CM223" s="36"/>
      <c r="CN223" s="36"/>
      <c r="CO223" s="36"/>
      <c r="CP223" s="36"/>
      <c r="CQ223" s="36"/>
      <c r="CR223" s="37"/>
      <c r="CS223" s="36"/>
      <c r="CT223" s="37"/>
      <c r="CU223" s="36"/>
      <c r="CV223" s="36"/>
      <c r="CW223" s="36"/>
      <c r="CX223" s="36"/>
      <c r="CY223" s="36"/>
      <c r="CZ223" s="36"/>
      <c r="DA223" s="36"/>
      <c r="DB223" s="36"/>
      <c r="DC223" s="36"/>
      <c r="DD223" s="36"/>
      <c r="DE223" s="36"/>
      <c r="DF223" s="38"/>
      <c r="DG223" s="38"/>
      <c r="DH223" s="49"/>
      <c r="DI223" s="49"/>
      <c r="DJ223" s="38"/>
      <c r="DK223" s="38"/>
      <c r="DL223" s="38"/>
      <c r="DM223" s="38"/>
      <c r="DN223" s="38"/>
      <c r="DO223" s="36"/>
      <c r="DP223" s="36"/>
      <c r="DQ223" s="36"/>
      <c r="DR223" s="36"/>
      <c r="DS223" s="36"/>
      <c r="DT223" s="36"/>
      <c r="DU223" s="37"/>
      <c r="DV223" s="37"/>
      <c r="DW223" s="37"/>
      <c r="DX223" s="36"/>
      <c r="DY223" s="36"/>
      <c r="DZ223" s="36"/>
      <c r="EA223" s="36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Z223" s="31"/>
      <c r="FJ223" s="36"/>
      <c r="FU223" s="36"/>
    </row>
    <row r="224" spans="3:177" ht="15.75" customHeight="1" x14ac:dyDescent="0.25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5"/>
      <c r="AD224" s="25"/>
      <c r="AN224" s="2"/>
      <c r="AO224" s="2"/>
      <c r="AP224" s="51"/>
      <c r="AV224" s="2"/>
      <c r="AW224" s="2"/>
      <c r="AX224" s="67"/>
      <c r="AY224" s="36"/>
      <c r="AZ224" s="36"/>
      <c r="BA224" s="73"/>
      <c r="BB224" s="34"/>
      <c r="BC224" s="36"/>
      <c r="BD224" s="36"/>
      <c r="BE224" s="36"/>
      <c r="BF224" s="36"/>
      <c r="BG224" s="36"/>
      <c r="BI224" s="36"/>
      <c r="BJ224" s="36"/>
      <c r="BK224" s="36"/>
      <c r="BL224" s="36"/>
      <c r="BM224" s="36"/>
      <c r="BN224" s="36"/>
      <c r="BO224" s="36"/>
      <c r="BP224" s="36"/>
      <c r="BQ224" s="36"/>
      <c r="BR224" s="36"/>
      <c r="BS224" s="36"/>
      <c r="BT224" s="36"/>
      <c r="BU224" s="36"/>
      <c r="BV224" s="36"/>
      <c r="BW224" s="36"/>
      <c r="BX224" s="36"/>
      <c r="BY224" s="36"/>
      <c r="BZ224" s="36"/>
      <c r="CA224" s="36"/>
      <c r="CB224" s="36"/>
      <c r="CC224" s="36"/>
      <c r="CD224" s="36"/>
      <c r="CE224" s="37"/>
      <c r="CF224" s="37"/>
      <c r="CG224" s="37"/>
      <c r="CH224" s="37"/>
      <c r="CI224" s="37"/>
      <c r="CJ224" s="37"/>
      <c r="CK224" s="37"/>
      <c r="CL224" s="37"/>
      <c r="CM224" s="36"/>
      <c r="CN224" s="36"/>
      <c r="CO224" s="36"/>
      <c r="CP224" s="36"/>
      <c r="CQ224" s="36"/>
      <c r="CR224" s="37"/>
      <c r="CS224" s="36"/>
      <c r="CT224" s="37"/>
      <c r="CU224" s="36"/>
      <c r="CV224" s="36"/>
      <c r="CW224" s="36"/>
      <c r="CX224" s="36"/>
      <c r="CY224" s="36"/>
      <c r="CZ224" s="36"/>
      <c r="DA224" s="36"/>
      <c r="DB224" s="36"/>
      <c r="DC224" s="36"/>
      <c r="DD224" s="36"/>
      <c r="DE224" s="36"/>
      <c r="DF224" s="38"/>
      <c r="DG224" s="38"/>
      <c r="DH224" s="49"/>
      <c r="DI224" s="49"/>
      <c r="DJ224" s="38"/>
      <c r="DK224" s="38"/>
      <c r="DL224" s="38"/>
      <c r="DM224" s="38"/>
      <c r="DN224" s="38"/>
      <c r="DO224" s="36"/>
      <c r="DP224" s="36"/>
      <c r="DQ224" s="36"/>
      <c r="DR224" s="36"/>
      <c r="DS224" s="36"/>
      <c r="DT224" s="36"/>
      <c r="DU224" s="37"/>
      <c r="DV224" s="37"/>
      <c r="DW224" s="37"/>
      <c r="DX224" s="36"/>
      <c r="DY224" s="36"/>
      <c r="DZ224" s="36"/>
      <c r="EA224" s="36"/>
      <c r="EB224" s="37"/>
      <c r="EC224" s="37"/>
      <c r="ED224" s="37"/>
      <c r="EE224" s="37"/>
      <c r="EF224" s="37"/>
      <c r="EG224" s="37"/>
      <c r="EH224" s="37"/>
      <c r="EI224" s="37"/>
      <c r="EJ224" s="37"/>
      <c r="EK224" s="37"/>
      <c r="EL224" s="37"/>
      <c r="EM224" s="37"/>
      <c r="EN224" s="37"/>
      <c r="EO224" s="37"/>
      <c r="EP224" s="37"/>
      <c r="EQ224" s="37"/>
      <c r="ER224" s="37"/>
      <c r="ES224" s="37"/>
      <c r="ET224" s="37"/>
      <c r="EU224" s="37"/>
      <c r="EV224" s="37"/>
      <c r="EW224" s="37"/>
      <c r="EX224" s="37"/>
      <c r="EZ224" s="31"/>
      <c r="FJ224" s="36"/>
      <c r="FU224" s="36"/>
    </row>
    <row r="225" spans="3:177" ht="15.75" customHeight="1" x14ac:dyDescent="0.25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5"/>
      <c r="AD225" s="25"/>
      <c r="AN225" s="2"/>
      <c r="AO225" s="2"/>
      <c r="AP225" s="51"/>
      <c r="AV225" s="2"/>
      <c r="AW225" s="2"/>
      <c r="AX225" s="67"/>
      <c r="AY225" s="36"/>
      <c r="AZ225" s="36"/>
      <c r="BA225" s="73"/>
      <c r="BB225" s="34"/>
      <c r="BC225" s="36"/>
      <c r="BD225" s="36"/>
      <c r="BE225" s="36"/>
      <c r="BF225" s="36"/>
      <c r="BG225" s="36"/>
      <c r="BI225" s="36"/>
      <c r="BJ225" s="36"/>
      <c r="BK225" s="36"/>
      <c r="BL225" s="36"/>
      <c r="BM225" s="36"/>
      <c r="BN225" s="36"/>
      <c r="BO225" s="36"/>
      <c r="BP225" s="36"/>
      <c r="BQ225" s="36"/>
      <c r="BR225" s="36"/>
      <c r="BS225" s="36"/>
      <c r="BT225" s="36"/>
      <c r="BU225" s="36"/>
      <c r="BV225" s="36"/>
      <c r="BW225" s="36"/>
      <c r="BX225" s="36"/>
      <c r="BY225" s="36"/>
      <c r="BZ225" s="36"/>
      <c r="CA225" s="36"/>
      <c r="CB225" s="36"/>
      <c r="CC225" s="36"/>
      <c r="CD225" s="36"/>
      <c r="CE225" s="37"/>
      <c r="CF225" s="37"/>
      <c r="CG225" s="37"/>
      <c r="CH225" s="37"/>
      <c r="CI225" s="37"/>
      <c r="CJ225" s="37"/>
      <c r="CK225" s="37"/>
      <c r="CL225" s="37"/>
      <c r="CM225" s="36"/>
      <c r="CN225" s="36"/>
      <c r="CO225" s="36"/>
      <c r="CP225" s="36"/>
      <c r="CQ225" s="36"/>
      <c r="CR225" s="37"/>
      <c r="CS225" s="36"/>
      <c r="CT225" s="37"/>
      <c r="CU225" s="36"/>
      <c r="CV225" s="36"/>
      <c r="CW225" s="36"/>
      <c r="CX225" s="36"/>
      <c r="CY225" s="36"/>
      <c r="CZ225" s="36"/>
      <c r="DA225" s="36"/>
      <c r="DB225" s="36"/>
      <c r="DC225" s="36"/>
      <c r="DD225" s="36"/>
      <c r="DE225" s="36"/>
      <c r="DF225" s="38"/>
      <c r="DG225" s="38"/>
      <c r="DH225" s="49"/>
      <c r="DI225" s="49"/>
      <c r="DJ225" s="38"/>
      <c r="DK225" s="38"/>
      <c r="DL225" s="38"/>
      <c r="DM225" s="38"/>
      <c r="DN225" s="38"/>
      <c r="DO225" s="36"/>
      <c r="DP225" s="36"/>
      <c r="DQ225" s="36"/>
      <c r="DR225" s="36"/>
      <c r="DS225" s="36"/>
      <c r="DT225" s="36"/>
      <c r="DU225" s="37"/>
      <c r="DV225" s="37"/>
      <c r="DW225" s="37"/>
      <c r="DX225" s="36"/>
      <c r="DY225" s="36"/>
      <c r="DZ225" s="36"/>
      <c r="EA225" s="36"/>
      <c r="EB225" s="37"/>
      <c r="EC225" s="37"/>
      <c r="ED225" s="37"/>
      <c r="EE225" s="37"/>
      <c r="EF225" s="37"/>
      <c r="EG225" s="37"/>
      <c r="EH225" s="37"/>
      <c r="EI225" s="37"/>
      <c r="EJ225" s="37"/>
      <c r="EK225" s="37"/>
      <c r="EL225" s="37"/>
      <c r="EM225" s="37"/>
      <c r="EN225" s="37"/>
      <c r="EO225" s="37"/>
      <c r="EP225" s="37"/>
      <c r="EQ225" s="37"/>
      <c r="ER225" s="37"/>
      <c r="ES225" s="37"/>
      <c r="ET225" s="37"/>
      <c r="EU225" s="37"/>
      <c r="EV225" s="37"/>
      <c r="EW225" s="37"/>
      <c r="EX225" s="37"/>
      <c r="EZ225" s="31"/>
      <c r="FJ225" s="36"/>
      <c r="FU225" s="36"/>
    </row>
    <row r="226" spans="3:177" ht="15.75" customHeight="1" x14ac:dyDescent="0.25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5"/>
      <c r="AD226" s="25"/>
      <c r="AN226" s="2"/>
      <c r="AO226" s="2"/>
      <c r="AP226" s="51"/>
      <c r="AV226" s="2"/>
      <c r="AW226" s="2"/>
      <c r="AX226" s="67"/>
      <c r="AY226" s="36"/>
      <c r="AZ226" s="36"/>
      <c r="BA226" s="73"/>
      <c r="BB226" s="34"/>
      <c r="BC226" s="36"/>
      <c r="BD226" s="36"/>
      <c r="BE226" s="36"/>
      <c r="BF226" s="36"/>
      <c r="BG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7"/>
      <c r="CF226" s="37"/>
      <c r="CG226" s="37"/>
      <c r="CH226" s="37"/>
      <c r="CI226" s="37"/>
      <c r="CJ226" s="37"/>
      <c r="CK226" s="37"/>
      <c r="CL226" s="37"/>
      <c r="CM226" s="36"/>
      <c r="CN226" s="36"/>
      <c r="CO226" s="36"/>
      <c r="CP226" s="36"/>
      <c r="CQ226" s="36"/>
      <c r="CR226" s="37"/>
      <c r="CS226" s="36"/>
      <c r="CT226" s="37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8"/>
      <c r="DG226" s="38"/>
      <c r="DH226" s="49"/>
      <c r="DI226" s="49"/>
      <c r="DJ226" s="38"/>
      <c r="DK226" s="38"/>
      <c r="DL226" s="38"/>
      <c r="DM226" s="38"/>
      <c r="DN226" s="38"/>
      <c r="DO226" s="36"/>
      <c r="DP226" s="36"/>
      <c r="DQ226" s="36"/>
      <c r="DR226" s="36"/>
      <c r="DS226" s="36"/>
      <c r="DT226" s="36"/>
      <c r="DU226" s="37"/>
      <c r="DV226" s="37"/>
      <c r="DW226" s="37"/>
      <c r="DX226" s="36"/>
      <c r="DY226" s="36"/>
      <c r="DZ226" s="36"/>
      <c r="EA226" s="36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Z226" s="31"/>
      <c r="FJ226" s="36"/>
      <c r="FU226" s="36"/>
    </row>
    <row r="227" spans="3:177" ht="15.75" customHeight="1" x14ac:dyDescent="0.25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5"/>
      <c r="AD227" s="25"/>
      <c r="AN227" s="2"/>
      <c r="AO227" s="2"/>
      <c r="AP227" s="51"/>
      <c r="AV227" s="2"/>
      <c r="AW227" s="2"/>
      <c r="AX227" s="67"/>
      <c r="AY227" s="36"/>
      <c r="AZ227" s="36"/>
      <c r="BA227" s="73"/>
      <c r="BB227" s="34"/>
      <c r="BC227" s="36"/>
      <c r="BD227" s="36"/>
      <c r="BE227" s="36"/>
      <c r="BF227" s="36"/>
      <c r="BG227" s="36"/>
      <c r="BI227" s="36"/>
      <c r="BJ227" s="36"/>
      <c r="BK227" s="36"/>
      <c r="BL227" s="36"/>
      <c r="BM227" s="36"/>
      <c r="BN227" s="36"/>
      <c r="BO227" s="36"/>
      <c r="BP227" s="36"/>
      <c r="BQ227" s="36"/>
      <c r="BR227" s="36"/>
      <c r="BS227" s="36"/>
      <c r="BT227" s="36"/>
      <c r="BU227" s="36"/>
      <c r="BV227" s="36"/>
      <c r="BW227" s="36"/>
      <c r="BX227" s="36"/>
      <c r="BY227" s="36"/>
      <c r="BZ227" s="36"/>
      <c r="CA227" s="36"/>
      <c r="CB227" s="36"/>
      <c r="CC227" s="36"/>
      <c r="CD227" s="36"/>
      <c r="CE227" s="37"/>
      <c r="CF227" s="37"/>
      <c r="CG227" s="37"/>
      <c r="CH227" s="37"/>
      <c r="CI227" s="37"/>
      <c r="CJ227" s="37"/>
      <c r="CK227" s="37"/>
      <c r="CL227" s="37"/>
      <c r="CM227" s="36"/>
      <c r="CN227" s="36"/>
      <c r="CO227" s="36"/>
      <c r="CP227" s="36"/>
      <c r="CQ227" s="36"/>
      <c r="CR227" s="37"/>
      <c r="CS227" s="36"/>
      <c r="CT227" s="37"/>
      <c r="CU227" s="36"/>
      <c r="CV227" s="36"/>
      <c r="CW227" s="36"/>
      <c r="CX227" s="36"/>
      <c r="CY227" s="36"/>
      <c r="CZ227" s="36"/>
      <c r="DA227" s="36"/>
      <c r="DB227" s="36"/>
      <c r="DC227" s="36"/>
      <c r="DD227" s="36"/>
      <c r="DE227" s="36"/>
      <c r="DF227" s="38"/>
      <c r="DG227" s="38"/>
      <c r="DH227" s="49"/>
      <c r="DI227" s="49"/>
      <c r="DJ227" s="38"/>
      <c r="DK227" s="38"/>
      <c r="DL227" s="38"/>
      <c r="DM227" s="38"/>
      <c r="DN227" s="38"/>
      <c r="DO227" s="36"/>
      <c r="DP227" s="36"/>
      <c r="DQ227" s="36"/>
      <c r="DR227" s="36"/>
      <c r="DS227" s="36"/>
      <c r="DT227" s="36"/>
      <c r="DU227" s="37"/>
      <c r="DV227" s="37"/>
      <c r="DW227" s="37"/>
      <c r="DX227" s="36"/>
      <c r="DY227" s="36"/>
      <c r="DZ227" s="36"/>
      <c r="EA227" s="36"/>
      <c r="EB227" s="37"/>
      <c r="EC227" s="37"/>
      <c r="ED227" s="37"/>
      <c r="EE227" s="37"/>
      <c r="EF227" s="37"/>
      <c r="EG227" s="37"/>
      <c r="EH227" s="37"/>
      <c r="EI227" s="37"/>
      <c r="EJ227" s="37"/>
      <c r="EK227" s="37"/>
      <c r="EL227" s="37"/>
      <c r="EM227" s="37"/>
      <c r="EN227" s="37"/>
      <c r="EO227" s="37"/>
      <c r="EP227" s="37"/>
      <c r="EQ227" s="37"/>
      <c r="ER227" s="37"/>
      <c r="ES227" s="37"/>
      <c r="ET227" s="37"/>
      <c r="EU227" s="37"/>
      <c r="EV227" s="37"/>
      <c r="EW227" s="37"/>
      <c r="EX227" s="37"/>
      <c r="EZ227" s="31"/>
      <c r="FJ227" s="36"/>
      <c r="FU227" s="36"/>
    </row>
    <row r="228" spans="3:177" ht="15.75" customHeight="1" x14ac:dyDescent="0.25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5"/>
      <c r="AD228" s="25"/>
      <c r="AN228" s="2"/>
      <c r="AO228" s="2"/>
      <c r="AP228" s="51"/>
      <c r="AV228" s="2"/>
      <c r="AW228" s="2"/>
      <c r="AX228" s="67"/>
      <c r="AY228" s="36"/>
      <c r="AZ228" s="36"/>
      <c r="BA228" s="73"/>
      <c r="BB228" s="34"/>
      <c r="BC228" s="36"/>
      <c r="BD228" s="36"/>
      <c r="BE228" s="36"/>
      <c r="BF228" s="36"/>
      <c r="BG228" s="36"/>
      <c r="BI228" s="36"/>
      <c r="BJ228" s="36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6"/>
      <c r="BX228" s="36"/>
      <c r="BY228" s="36"/>
      <c r="BZ228" s="36"/>
      <c r="CA228" s="36"/>
      <c r="CB228" s="36"/>
      <c r="CC228" s="36"/>
      <c r="CD228" s="36"/>
      <c r="CE228" s="37"/>
      <c r="CF228" s="37"/>
      <c r="CG228" s="37"/>
      <c r="CH228" s="37"/>
      <c r="CI228" s="37"/>
      <c r="CJ228" s="37"/>
      <c r="CK228" s="37"/>
      <c r="CL228" s="37"/>
      <c r="CM228" s="36"/>
      <c r="CN228" s="36"/>
      <c r="CO228" s="36"/>
      <c r="CP228" s="36"/>
      <c r="CQ228" s="36"/>
      <c r="CR228" s="37"/>
      <c r="CS228" s="36"/>
      <c r="CT228" s="37"/>
      <c r="CU228" s="36"/>
      <c r="CV228" s="36"/>
      <c r="CW228" s="36"/>
      <c r="CX228" s="36"/>
      <c r="CY228" s="36"/>
      <c r="CZ228" s="36"/>
      <c r="DA228" s="36"/>
      <c r="DB228" s="36"/>
      <c r="DC228" s="36"/>
      <c r="DD228" s="36"/>
      <c r="DE228" s="36"/>
      <c r="DF228" s="38"/>
      <c r="DG228" s="38"/>
      <c r="DH228" s="49"/>
      <c r="DI228" s="49"/>
      <c r="DJ228" s="38"/>
      <c r="DK228" s="38"/>
      <c r="DL228" s="38"/>
      <c r="DM228" s="38"/>
      <c r="DN228" s="38"/>
      <c r="DO228" s="36"/>
      <c r="DP228" s="36"/>
      <c r="DQ228" s="36"/>
      <c r="DR228" s="36"/>
      <c r="DS228" s="36"/>
      <c r="DT228" s="36"/>
      <c r="DU228" s="37"/>
      <c r="DV228" s="37"/>
      <c r="DW228" s="37"/>
      <c r="DX228" s="36"/>
      <c r="DY228" s="36"/>
      <c r="DZ228" s="36"/>
      <c r="EA228" s="36"/>
      <c r="EB228" s="37"/>
      <c r="EC228" s="37"/>
      <c r="ED228" s="37"/>
      <c r="EE228" s="37"/>
      <c r="EF228" s="37"/>
      <c r="EG228" s="37"/>
      <c r="EH228" s="37"/>
      <c r="EI228" s="37"/>
      <c r="EJ228" s="37"/>
      <c r="EK228" s="37"/>
      <c r="EL228" s="37"/>
      <c r="EM228" s="37"/>
      <c r="EN228" s="37"/>
      <c r="EO228" s="37"/>
      <c r="EP228" s="37"/>
      <c r="EQ228" s="37"/>
      <c r="ER228" s="37"/>
      <c r="ES228" s="37"/>
      <c r="ET228" s="37"/>
      <c r="EU228" s="37"/>
      <c r="EV228" s="37"/>
      <c r="EW228" s="37"/>
      <c r="EX228" s="37"/>
      <c r="EZ228" s="31"/>
      <c r="FJ228" s="36"/>
      <c r="FU228" s="36"/>
    </row>
    <row r="229" spans="3:177" ht="15.75" customHeight="1" x14ac:dyDescent="0.25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5"/>
      <c r="AD229" s="25"/>
      <c r="AN229" s="2"/>
      <c r="AO229" s="2"/>
      <c r="AP229" s="51"/>
      <c r="AV229" s="2"/>
      <c r="AW229" s="2"/>
      <c r="AX229" s="67"/>
      <c r="AY229" s="36"/>
      <c r="AZ229" s="36"/>
      <c r="BA229" s="73"/>
      <c r="BB229" s="34"/>
      <c r="BC229" s="36"/>
      <c r="BD229" s="36"/>
      <c r="BE229" s="36"/>
      <c r="BF229" s="36"/>
      <c r="BG229" s="36"/>
      <c r="BI229" s="36"/>
      <c r="BJ229" s="36"/>
      <c r="BK229" s="36"/>
      <c r="BL229" s="36"/>
      <c r="BM229" s="36"/>
      <c r="BN229" s="36"/>
      <c r="BO229" s="36"/>
      <c r="BP229" s="36"/>
      <c r="BQ229" s="36"/>
      <c r="BR229" s="36"/>
      <c r="BS229" s="36"/>
      <c r="BT229" s="36"/>
      <c r="BU229" s="36"/>
      <c r="BV229" s="36"/>
      <c r="BW229" s="36"/>
      <c r="BX229" s="36"/>
      <c r="BY229" s="36"/>
      <c r="BZ229" s="36"/>
      <c r="CA229" s="36"/>
      <c r="CB229" s="36"/>
      <c r="CC229" s="36"/>
      <c r="CD229" s="36"/>
      <c r="CE229" s="37"/>
      <c r="CF229" s="37"/>
      <c r="CG229" s="37"/>
      <c r="CH229" s="37"/>
      <c r="CI229" s="37"/>
      <c r="CJ229" s="37"/>
      <c r="CK229" s="37"/>
      <c r="CL229" s="37"/>
      <c r="CM229" s="36"/>
      <c r="CN229" s="36"/>
      <c r="CO229" s="36"/>
      <c r="CP229" s="36"/>
      <c r="CQ229" s="36"/>
      <c r="CR229" s="37"/>
      <c r="CS229" s="36"/>
      <c r="CT229" s="37"/>
      <c r="CU229" s="36"/>
      <c r="CV229" s="36"/>
      <c r="CW229" s="36"/>
      <c r="CX229" s="36"/>
      <c r="CY229" s="36"/>
      <c r="CZ229" s="36"/>
      <c r="DA229" s="36"/>
      <c r="DB229" s="36"/>
      <c r="DC229" s="36"/>
      <c r="DD229" s="36"/>
      <c r="DE229" s="36"/>
      <c r="DF229" s="38"/>
      <c r="DG229" s="38"/>
      <c r="DH229" s="49"/>
      <c r="DI229" s="49"/>
      <c r="DJ229" s="38"/>
      <c r="DK229" s="38"/>
      <c r="DL229" s="38"/>
      <c r="DM229" s="38"/>
      <c r="DN229" s="38"/>
      <c r="DO229" s="36"/>
      <c r="DP229" s="36"/>
      <c r="DQ229" s="36"/>
      <c r="DR229" s="36"/>
      <c r="DS229" s="36"/>
      <c r="DT229" s="36"/>
      <c r="DU229" s="37"/>
      <c r="DV229" s="37"/>
      <c r="DW229" s="37"/>
      <c r="DX229" s="36"/>
      <c r="DY229" s="36"/>
      <c r="DZ229" s="36"/>
      <c r="EA229" s="36"/>
      <c r="EB229" s="37"/>
      <c r="EC229" s="37"/>
      <c r="ED229" s="37"/>
      <c r="EE229" s="37"/>
      <c r="EF229" s="37"/>
      <c r="EG229" s="37"/>
      <c r="EH229" s="37"/>
      <c r="EI229" s="37"/>
      <c r="EJ229" s="37"/>
      <c r="EK229" s="37"/>
      <c r="EL229" s="37"/>
      <c r="EM229" s="37"/>
      <c r="EN229" s="37"/>
      <c r="EO229" s="37"/>
      <c r="EP229" s="37"/>
      <c r="EQ229" s="37"/>
      <c r="ER229" s="37"/>
      <c r="ES229" s="37"/>
      <c r="ET229" s="37"/>
      <c r="EU229" s="37"/>
      <c r="EV229" s="37"/>
      <c r="EW229" s="37"/>
      <c r="EX229" s="37"/>
      <c r="EZ229" s="31"/>
      <c r="FJ229" s="36"/>
      <c r="FU229" s="36"/>
    </row>
    <row r="230" spans="3:177" ht="15.75" customHeight="1" x14ac:dyDescent="0.25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5"/>
      <c r="AD230" s="25"/>
      <c r="AN230" s="2"/>
      <c r="AO230" s="2"/>
      <c r="AP230" s="51"/>
      <c r="AV230" s="2"/>
      <c r="AW230" s="2"/>
      <c r="AX230" s="67"/>
      <c r="AY230" s="36"/>
      <c r="AZ230" s="36"/>
      <c r="BA230" s="73"/>
      <c r="BB230" s="34"/>
      <c r="BC230" s="36"/>
      <c r="BD230" s="36"/>
      <c r="BE230" s="36"/>
      <c r="BF230" s="36"/>
      <c r="BG230" s="36"/>
      <c r="BI230" s="36"/>
      <c r="BJ230" s="36"/>
      <c r="BK230" s="36"/>
      <c r="BL230" s="36"/>
      <c r="BM230" s="36"/>
      <c r="BN230" s="36"/>
      <c r="BO230" s="36"/>
      <c r="BP230" s="36"/>
      <c r="BQ230" s="36"/>
      <c r="BR230" s="36"/>
      <c r="BS230" s="36"/>
      <c r="BT230" s="36"/>
      <c r="BU230" s="36"/>
      <c r="BV230" s="36"/>
      <c r="BW230" s="36"/>
      <c r="BX230" s="36"/>
      <c r="BY230" s="36"/>
      <c r="BZ230" s="36"/>
      <c r="CA230" s="36"/>
      <c r="CB230" s="36"/>
      <c r="CC230" s="36"/>
      <c r="CD230" s="36"/>
      <c r="CE230" s="37"/>
      <c r="CF230" s="37"/>
      <c r="CG230" s="37"/>
      <c r="CH230" s="37"/>
      <c r="CI230" s="37"/>
      <c r="CJ230" s="37"/>
      <c r="CK230" s="37"/>
      <c r="CL230" s="37"/>
      <c r="CM230" s="36"/>
      <c r="CN230" s="36"/>
      <c r="CO230" s="36"/>
      <c r="CP230" s="36"/>
      <c r="CQ230" s="36"/>
      <c r="CR230" s="37"/>
      <c r="CS230" s="36"/>
      <c r="CT230" s="37"/>
      <c r="CU230" s="36"/>
      <c r="CV230" s="36"/>
      <c r="CW230" s="36"/>
      <c r="CX230" s="36"/>
      <c r="CY230" s="36"/>
      <c r="CZ230" s="36"/>
      <c r="DA230" s="36"/>
      <c r="DB230" s="36"/>
      <c r="DC230" s="36"/>
      <c r="DD230" s="36"/>
      <c r="DE230" s="36"/>
      <c r="DF230" s="38"/>
      <c r="DG230" s="38"/>
      <c r="DH230" s="49"/>
      <c r="DI230" s="49"/>
      <c r="DJ230" s="38"/>
      <c r="DK230" s="38"/>
      <c r="DL230" s="38"/>
      <c r="DM230" s="38"/>
      <c r="DN230" s="38"/>
      <c r="DO230" s="36"/>
      <c r="DP230" s="36"/>
      <c r="DQ230" s="36"/>
      <c r="DR230" s="36"/>
      <c r="DS230" s="36"/>
      <c r="DT230" s="36"/>
      <c r="DU230" s="37"/>
      <c r="DV230" s="37"/>
      <c r="DW230" s="37"/>
      <c r="DX230" s="36"/>
      <c r="DY230" s="36"/>
      <c r="DZ230" s="36"/>
      <c r="EA230" s="36"/>
      <c r="EB230" s="37"/>
      <c r="EC230" s="37"/>
      <c r="ED230" s="37"/>
      <c r="EE230" s="37"/>
      <c r="EF230" s="37"/>
      <c r="EG230" s="37"/>
      <c r="EH230" s="37"/>
      <c r="EI230" s="37"/>
      <c r="EJ230" s="37"/>
      <c r="EK230" s="37"/>
      <c r="EL230" s="37"/>
      <c r="EM230" s="37"/>
      <c r="EN230" s="37"/>
      <c r="EO230" s="37"/>
      <c r="EP230" s="37"/>
      <c r="EQ230" s="37"/>
      <c r="ER230" s="37"/>
      <c r="ES230" s="37"/>
      <c r="ET230" s="37"/>
      <c r="EU230" s="37"/>
      <c r="EV230" s="37"/>
      <c r="EW230" s="37"/>
      <c r="EX230" s="37"/>
      <c r="EZ230" s="31"/>
      <c r="FJ230" s="36"/>
      <c r="FU230" s="36"/>
    </row>
    <row r="231" spans="3:177" ht="15.75" customHeight="1" x14ac:dyDescent="0.25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5"/>
      <c r="AD231" s="25"/>
      <c r="AN231" s="2"/>
      <c r="AO231" s="2"/>
      <c r="AP231" s="51"/>
      <c r="AV231" s="2"/>
      <c r="AW231" s="2"/>
      <c r="AX231" s="67"/>
      <c r="AY231" s="36"/>
      <c r="AZ231" s="36"/>
      <c r="BA231" s="73"/>
      <c r="BB231" s="34"/>
      <c r="BC231" s="36"/>
      <c r="BD231" s="36"/>
      <c r="BE231" s="36"/>
      <c r="BF231" s="36"/>
      <c r="BG231" s="36"/>
      <c r="BI231" s="36"/>
      <c r="BJ231" s="36"/>
      <c r="BK231" s="36"/>
      <c r="BL231" s="36"/>
      <c r="BM231" s="36"/>
      <c r="BN231" s="36"/>
      <c r="BO231" s="36"/>
      <c r="BP231" s="36"/>
      <c r="BQ231" s="36"/>
      <c r="BR231" s="36"/>
      <c r="BS231" s="36"/>
      <c r="BT231" s="36"/>
      <c r="BU231" s="36"/>
      <c r="BV231" s="36"/>
      <c r="BW231" s="36"/>
      <c r="BX231" s="36"/>
      <c r="BY231" s="36"/>
      <c r="BZ231" s="36"/>
      <c r="CA231" s="36"/>
      <c r="CB231" s="36"/>
      <c r="CC231" s="36"/>
      <c r="CD231" s="36"/>
      <c r="CE231" s="37"/>
      <c r="CF231" s="37"/>
      <c r="CG231" s="37"/>
      <c r="CH231" s="37"/>
      <c r="CI231" s="37"/>
      <c r="CJ231" s="37"/>
      <c r="CK231" s="37"/>
      <c r="CL231" s="37"/>
      <c r="CM231" s="36"/>
      <c r="CN231" s="36"/>
      <c r="CO231" s="36"/>
      <c r="CP231" s="36"/>
      <c r="CQ231" s="36"/>
      <c r="CR231" s="37"/>
      <c r="CS231" s="36"/>
      <c r="CT231" s="37"/>
      <c r="CU231" s="36"/>
      <c r="CV231" s="36"/>
      <c r="CW231" s="36"/>
      <c r="CX231" s="36"/>
      <c r="CY231" s="36"/>
      <c r="CZ231" s="36"/>
      <c r="DA231" s="36"/>
      <c r="DB231" s="36"/>
      <c r="DC231" s="36"/>
      <c r="DD231" s="36"/>
      <c r="DE231" s="36"/>
      <c r="DF231" s="38"/>
      <c r="DG231" s="38"/>
      <c r="DH231" s="49"/>
      <c r="DI231" s="49"/>
      <c r="DJ231" s="38"/>
      <c r="DK231" s="38"/>
      <c r="DL231" s="38"/>
      <c r="DM231" s="38"/>
      <c r="DN231" s="38"/>
      <c r="DO231" s="36"/>
      <c r="DP231" s="36"/>
      <c r="DQ231" s="36"/>
      <c r="DR231" s="36"/>
      <c r="DS231" s="36"/>
      <c r="DT231" s="36"/>
      <c r="DU231" s="37"/>
      <c r="DV231" s="37"/>
      <c r="DW231" s="37"/>
      <c r="DX231" s="36"/>
      <c r="DY231" s="36"/>
      <c r="DZ231" s="36"/>
      <c r="EA231" s="36"/>
      <c r="EB231" s="37"/>
      <c r="EC231" s="37"/>
      <c r="ED231" s="37"/>
      <c r="EE231" s="37"/>
      <c r="EF231" s="37"/>
      <c r="EG231" s="37"/>
      <c r="EH231" s="37"/>
      <c r="EI231" s="37"/>
      <c r="EJ231" s="37"/>
      <c r="EK231" s="37"/>
      <c r="EL231" s="37"/>
      <c r="EM231" s="37"/>
      <c r="EN231" s="37"/>
      <c r="EO231" s="37"/>
      <c r="EP231" s="37"/>
      <c r="EQ231" s="37"/>
      <c r="ER231" s="37"/>
      <c r="ES231" s="37"/>
      <c r="ET231" s="37"/>
      <c r="EU231" s="37"/>
      <c r="EV231" s="37"/>
      <c r="EW231" s="37"/>
      <c r="EX231" s="37"/>
      <c r="EZ231" s="31"/>
      <c r="FJ231" s="36"/>
      <c r="FU231" s="36"/>
    </row>
    <row r="232" spans="3:177" ht="15.75" customHeight="1" x14ac:dyDescent="0.25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5"/>
      <c r="AD232" s="25"/>
      <c r="AN232" s="2"/>
      <c r="AO232" s="2"/>
      <c r="AP232" s="51"/>
      <c r="AV232" s="2"/>
      <c r="AW232" s="2"/>
      <c r="AX232" s="67"/>
      <c r="AY232" s="36"/>
      <c r="AZ232" s="36"/>
      <c r="BA232" s="73"/>
      <c r="BB232" s="34"/>
      <c r="BC232" s="36"/>
      <c r="BD232" s="36"/>
      <c r="BE232" s="36"/>
      <c r="BF232" s="36"/>
      <c r="BG232" s="36"/>
      <c r="BI232" s="36"/>
      <c r="BJ232" s="36"/>
      <c r="BK232" s="36"/>
      <c r="BL232" s="36"/>
      <c r="BM232" s="36"/>
      <c r="BN232" s="36"/>
      <c r="BO232" s="36"/>
      <c r="BP232" s="36"/>
      <c r="BQ232" s="36"/>
      <c r="BR232" s="36"/>
      <c r="BS232" s="36"/>
      <c r="BT232" s="36"/>
      <c r="BU232" s="36"/>
      <c r="BV232" s="36"/>
      <c r="BW232" s="36"/>
      <c r="BX232" s="36"/>
      <c r="BY232" s="36"/>
      <c r="BZ232" s="36"/>
      <c r="CA232" s="36"/>
      <c r="CB232" s="36"/>
      <c r="CC232" s="36"/>
      <c r="CD232" s="36"/>
      <c r="CE232" s="37"/>
      <c r="CF232" s="37"/>
      <c r="CG232" s="37"/>
      <c r="CH232" s="37"/>
      <c r="CI232" s="37"/>
      <c r="CJ232" s="37"/>
      <c r="CK232" s="37"/>
      <c r="CL232" s="37"/>
      <c r="CM232" s="36"/>
      <c r="CN232" s="36"/>
      <c r="CO232" s="36"/>
      <c r="CP232" s="36"/>
      <c r="CQ232" s="36"/>
      <c r="CR232" s="37"/>
      <c r="CS232" s="36"/>
      <c r="CT232" s="37"/>
      <c r="CU232" s="36"/>
      <c r="CV232" s="36"/>
      <c r="CW232" s="36"/>
      <c r="CX232" s="36"/>
      <c r="CY232" s="36"/>
      <c r="CZ232" s="36"/>
      <c r="DA232" s="36"/>
      <c r="DB232" s="36"/>
      <c r="DC232" s="36"/>
      <c r="DD232" s="36"/>
      <c r="DE232" s="36"/>
      <c r="DF232" s="38"/>
      <c r="DG232" s="38"/>
      <c r="DH232" s="49"/>
      <c r="DI232" s="49"/>
      <c r="DJ232" s="38"/>
      <c r="DK232" s="38"/>
      <c r="DL232" s="38"/>
      <c r="DM232" s="38"/>
      <c r="DN232" s="38"/>
      <c r="DO232" s="36"/>
      <c r="DP232" s="36"/>
      <c r="DQ232" s="36"/>
      <c r="DR232" s="36"/>
      <c r="DS232" s="36"/>
      <c r="DT232" s="36"/>
      <c r="DU232" s="37"/>
      <c r="DV232" s="37"/>
      <c r="DW232" s="37"/>
      <c r="DX232" s="36"/>
      <c r="DY232" s="36"/>
      <c r="DZ232" s="36"/>
      <c r="EA232" s="36"/>
      <c r="EB232" s="37"/>
      <c r="EC232" s="37"/>
      <c r="ED232" s="37"/>
      <c r="EE232" s="37"/>
      <c r="EF232" s="37"/>
      <c r="EG232" s="37"/>
      <c r="EH232" s="37"/>
      <c r="EI232" s="37"/>
      <c r="EJ232" s="37"/>
      <c r="EK232" s="37"/>
      <c r="EL232" s="37"/>
      <c r="EM232" s="37"/>
      <c r="EN232" s="37"/>
      <c r="EO232" s="37"/>
      <c r="EP232" s="37"/>
      <c r="EQ232" s="37"/>
      <c r="ER232" s="37"/>
      <c r="ES232" s="37"/>
      <c r="ET232" s="37"/>
      <c r="EU232" s="37"/>
      <c r="EV232" s="37"/>
      <c r="EW232" s="37"/>
      <c r="EX232" s="37"/>
      <c r="EZ232" s="31"/>
      <c r="FJ232" s="36"/>
      <c r="FU232" s="36"/>
    </row>
    <row r="233" spans="3:177" ht="15.75" customHeight="1" x14ac:dyDescent="0.25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5"/>
      <c r="AD233" s="25"/>
      <c r="AN233" s="2"/>
      <c r="AO233" s="2"/>
      <c r="AP233" s="51"/>
      <c r="AV233" s="2"/>
      <c r="AW233" s="2"/>
      <c r="AX233" s="67"/>
      <c r="AY233" s="36"/>
      <c r="AZ233" s="36"/>
      <c r="BA233" s="73"/>
      <c r="BB233" s="34"/>
      <c r="BC233" s="36"/>
      <c r="BD233" s="36"/>
      <c r="BE233" s="36"/>
      <c r="BF233" s="36"/>
      <c r="BG233" s="36"/>
      <c r="BI233" s="36"/>
      <c r="BJ233" s="36"/>
      <c r="BK233" s="36"/>
      <c r="BL233" s="36"/>
      <c r="BM233" s="36"/>
      <c r="BN233" s="36"/>
      <c r="BO233" s="36"/>
      <c r="BP233" s="36"/>
      <c r="BQ233" s="36"/>
      <c r="BR233" s="36"/>
      <c r="BS233" s="36"/>
      <c r="BT233" s="36"/>
      <c r="BU233" s="36"/>
      <c r="BV233" s="36"/>
      <c r="BW233" s="36"/>
      <c r="BX233" s="36"/>
      <c r="BY233" s="36"/>
      <c r="BZ233" s="36"/>
      <c r="CA233" s="36"/>
      <c r="CB233" s="36"/>
      <c r="CC233" s="36"/>
      <c r="CD233" s="36"/>
      <c r="CE233" s="37"/>
      <c r="CF233" s="37"/>
      <c r="CG233" s="37"/>
      <c r="CH233" s="37"/>
      <c r="CI233" s="37"/>
      <c r="CJ233" s="37"/>
      <c r="CK233" s="37"/>
      <c r="CL233" s="37"/>
      <c r="CM233" s="36"/>
      <c r="CN233" s="36"/>
      <c r="CO233" s="36"/>
      <c r="CP233" s="36"/>
      <c r="CQ233" s="36"/>
      <c r="CR233" s="37"/>
      <c r="CS233" s="36"/>
      <c r="CT233" s="37"/>
      <c r="CU233" s="36"/>
      <c r="CV233" s="36"/>
      <c r="CW233" s="36"/>
      <c r="CX233" s="36"/>
      <c r="CY233" s="36"/>
      <c r="CZ233" s="36"/>
      <c r="DA233" s="36"/>
      <c r="DB233" s="36"/>
      <c r="DC233" s="36"/>
      <c r="DD233" s="36"/>
      <c r="DE233" s="36"/>
      <c r="DF233" s="38"/>
      <c r="DG233" s="38"/>
      <c r="DH233" s="49"/>
      <c r="DI233" s="49"/>
      <c r="DJ233" s="38"/>
      <c r="DK233" s="38"/>
      <c r="DL233" s="38"/>
      <c r="DM233" s="38"/>
      <c r="DN233" s="38"/>
      <c r="DO233" s="36"/>
      <c r="DP233" s="36"/>
      <c r="DQ233" s="36"/>
      <c r="DR233" s="36"/>
      <c r="DS233" s="36"/>
      <c r="DT233" s="36"/>
      <c r="DU233" s="37"/>
      <c r="DV233" s="37"/>
      <c r="DW233" s="37"/>
      <c r="DX233" s="36"/>
      <c r="DY233" s="36"/>
      <c r="DZ233" s="36"/>
      <c r="EA233" s="36"/>
      <c r="EB233" s="37"/>
      <c r="EC233" s="37"/>
      <c r="ED233" s="37"/>
      <c r="EE233" s="37"/>
      <c r="EF233" s="37"/>
      <c r="EG233" s="37"/>
      <c r="EH233" s="37"/>
      <c r="EI233" s="37"/>
      <c r="EJ233" s="37"/>
      <c r="EK233" s="37"/>
      <c r="EL233" s="37"/>
      <c r="EM233" s="37"/>
      <c r="EN233" s="37"/>
      <c r="EO233" s="37"/>
      <c r="EP233" s="37"/>
      <c r="EQ233" s="37"/>
      <c r="ER233" s="37"/>
      <c r="ES233" s="37"/>
      <c r="ET233" s="37"/>
      <c r="EU233" s="37"/>
      <c r="EV233" s="37"/>
      <c r="EW233" s="37"/>
      <c r="EX233" s="37"/>
      <c r="EZ233" s="31"/>
      <c r="FJ233" s="36"/>
      <c r="FU233" s="36"/>
    </row>
    <row r="234" spans="3:177" ht="15.75" customHeight="1" x14ac:dyDescent="0.25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5"/>
      <c r="AD234" s="25"/>
      <c r="AN234" s="2"/>
      <c r="AO234" s="2"/>
      <c r="AP234" s="51"/>
      <c r="AV234" s="2"/>
      <c r="AW234" s="2"/>
      <c r="AX234" s="67"/>
      <c r="AY234" s="36"/>
      <c r="AZ234" s="36"/>
      <c r="BA234" s="73"/>
      <c r="BB234" s="34"/>
      <c r="BC234" s="36"/>
      <c r="BD234" s="36"/>
      <c r="BE234" s="36"/>
      <c r="BF234" s="36"/>
      <c r="BG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7"/>
      <c r="CF234" s="37"/>
      <c r="CG234" s="37"/>
      <c r="CH234" s="37"/>
      <c r="CI234" s="37"/>
      <c r="CJ234" s="37"/>
      <c r="CK234" s="37"/>
      <c r="CL234" s="37"/>
      <c r="CM234" s="36"/>
      <c r="CN234" s="36"/>
      <c r="CO234" s="36"/>
      <c r="CP234" s="36"/>
      <c r="CQ234" s="36"/>
      <c r="CR234" s="37"/>
      <c r="CS234" s="36"/>
      <c r="CT234" s="37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8"/>
      <c r="DG234" s="38"/>
      <c r="DH234" s="49"/>
      <c r="DI234" s="49"/>
      <c r="DJ234" s="38"/>
      <c r="DK234" s="38"/>
      <c r="DL234" s="38"/>
      <c r="DM234" s="38"/>
      <c r="DN234" s="38"/>
      <c r="DO234" s="36"/>
      <c r="DP234" s="36"/>
      <c r="DQ234" s="36"/>
      <c r="DR234" s="36"/>
      <c r="DS234" s="36"/>
      <c r="DT234" s="36"/>
      <c r="DU234" s="37"/>
      <c r="DV234" s="37"/>
      <c r="DW234" s="37"/>
      <c r="DX234" s="36"/>
      <c r="DY234" s="36"/>
      <c r="DZ234" s="36"/>
      <c r="EA234" s="36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Z234" s="31"/>
      <c r="FJ234" s="36"/>
      <c r="FU234" s="36"/>
    </row>
    <row r="235" spans="3:177" ht="15.75" customHeight="1" x14ac:dyDescent="0.25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5"/>
      <c r="AD235" s="25"/>
      <c r="AN235" s="2"/>
      <c r="AO235" s="2"/>
      <c r="AP235" s="51"/>
      <c r="AV235" s="2"/>
      <c r="AW235" s="2"/>
      <c r="AX235" s="67"/>
      <c r="AY235" s="36"/>
      <c r="AZ235" s="36"/>
      <c r="BA235" s="73"/>
      <c r="BB235" s="34"/>
      <c r="BC235" s="36"/>
      <c r="BD235" s="36"/>
      <c r="BE235" s="36"/>
      <c r="BF235" s="36"/>
      <c r="BG235" s="36"/>
      <c r="BI235" s="36"/>
      <c r="BJ235" s="36"/>
      <c r="BK235" s="36"/>
      <c r="BL235" s="36"/>
      <c r="BM235" s="36"/>
      <c r="BN235" s="36"/>
      <c r="BO235" s="36"/>
      <c r="BP235" s="36"/>
      <c r="BQ235" s="36"/>
      <c r="BR235" s="36"/>
      <c r="BS235" s="36"/>
      <c r="BT235" s="36"/>
      <c r="BU235" s="36"/>
      <c r="BV235" s="36"/>
      <c r="BW235" s="36"/>
      <c r="BX235" s="36"/>
      <c r="BY235" s="36"/>
      <c r="BZ235" s="36"/>
      <c r="CA235" s="36"/>
      <c r="CB235" s="36"/>
      <c r="CC235" s="36"/>
      <c r="CD235" s="36"/>
      <c r="CE235" s="37"/>
      <c r="CF235" s="37"/>
      <c r="CG235" s="37"/>
      <c r="CH235" s="37"/>
      <c r="CI235" s="37"/>
      <c r="CJ235" s="37"/>
      <c r="CK235" s="37"/>
      <c r="CL235" s="37"/>
      <c r="CM235" s="36"/>
      <c r="CN235" s="36"/>
      <c r="CO235" s="36"/>
      <c r="CP235" s="36"/>
      <c r="CQ235" s="36"/>
      <c r="CR235" s="37"/>
      <c r="CS235" s="36"/>
      <c r="CT235" s="37"/>
      <c r="CU235" s="36"/>
      <c r="CV235" s="36"/>
      <c r="CW235" s="36"/>
      <c r="CX235" s="36"/>
      <c r="CY235" s="36"/>
      <c r="CZ235" s="36"/>
      <c r="DA235" s="36"/>
      <c r="DB235" s="36"/>
      <c r="DC235" s="36"/>
      <c r="DD235" s="36"/>
      <c r="DE235" s="36"/>
      <c r="DF235" s="38"/>
      <c r="DG235" s="38"/>
      <c r="DH235" s="49"/>
      <c r="DI235" s="49"/>
      <c r="DJ235" s="38"/>
      <c r="DK235" s="38"/>
      <c r="DL235" s="38"/>
      <c r="DM235" s="38"/>
      <c r="DN235" s="38"/>
      <c r="DO235" s="36"/>
      <c r="DP235" s="36"/>
      <c r="DQ235" s="36"/>
      <c r="DR235" s="36"/>
      <c r="DS235" s="36"/>
      <c r="DT235" s="36"/>
      <c r="DU235" s="37"/>
      <c r="DV235" s="37"/>
      <c r="DW235" s="37"/>
      <c r="DX235" s="36"/>
      <c r="DY235" s="36"/>
      <c r="DZ235" s="36"/>
      <c r="EA235" s="36"/>
      <c r="EB235" s="37"/>
      <c r="EC235" s="37"/>
      <c r="ED235" s="37"/>
      <c r="EE235" s="37"/>
      <c r="EF235" s="37"/>
      <c r="EG235" s="37"/>
      <c r="EH235" s="37"/>
      <c r="EI235" s="37"/>
      <c r="EJ235" s="37"/>
      <c r="EK235" s="37"/>
      <c r="EL235" s="37"/>
      <c r="EM235" s="37"/>
      <c r="EN235" s="37"/>
      <c r="EO235" s="37"/>
      <c r="EP235" s="37"/>
      <c r="EQ235" s="37"/>
      <c r="ER235" s="37"/>
      <c r="ES235" s="37"/>
      <c r="ET235" s="37"/>
      <c r="EU235" s="37"/>
      <c r="EV235" s="37"/>
      <c r="EW235" s="37"/>
      <c r="EX235" s="37"/>
      <c r="EZ235" s="31"/>
      <c r="FJ235" s="36"/>
      <c r="FU235" s="36"/>
    </row>
    <row r="236" spans="3:177" ht="15.75" customHeight="1" x14ac:dyDescent="0.25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5"/>
      <c r="AD236" s="25"/>
      <c r="AN236" s="2"/>
      <c r="AO236" s="2"/>
      <c r="AP236" s="51"/>
      <c r="AV236" s="2"/>
      <c r="AW236" s="2"/>
      <c r="AX236" s="67"/>
      <c r="AY236" s="36"/>
      <c r="AZ236" s="36"/>
      <c r="BA236" s="73"/>
      <c r="BB236" s="34"/>
      <c r="BC236" s="36"/>
      <c r="BD236" s="36"/>
      <c r="BE236" s="36"/>
      <c r="BF236" s="36"/>
      <c r="BG236" s="36"/>
      <c r="BI236" s="36"/>
      <c r="BJ236" s="36"/>
      <c r="BK236" s="36"/>
      <c r="BL236" s="36"/>
      <c r="BM236" s="36"/>
      <c r="BN236" s="36"/>
      <c r="BO236" s="36"/>
      <c r="BP236" s="36"/>
      <c r="BQ236" s="36"/>
      <c r="BR236" s="36"/>
      <c r="BS236" s="36"/>
      <c r="BT236" s="36"/>
      <c r="BU236" s="36"/>
      <c r="BV236" s="36"/>
      <c r="BW236" s="36"/>
      <c r="BX236" s="36"/>
      <c r="BY236" s="36"/>
      <c r="BZ236" s="36"/>
      <c r="CA236" s="36"/>
      <c r="CB236" s="36"/>
      <c r="CC236" s="36"/>
      <c r="CD236" s="36"/>
      <c r="CE236" s="37"/>
      <c r="CF236" s="37"/>
      <c r="CG236" s="37"/>
      <c r="CH236" s="37"/>
      <c r="CI236" s="37"/>
      <c r="CJ236" s="37"/>
      <c r="CK236" s="37"/>
      <c r="CL236" s="37"/>
      <c r="CM236" s="36"/>
      <c r="CN236" s="36"/>
      <c r="CO236" s="36"/>
      <c r="CP236" s="36"/>
      <c r="CQ236" s="36"/>
      <c r="CR236" s="37"/>
      <c r="CS236" s="36"/>
      <c r="CT236" s="37"/>
      <c r="CU236" s="36"/>
      <c r="CV236" s="36"/>
      <c r="CW236" s="36"/>
      <c r="CX236" s="36"/>
      <c r="CY236" s="36"/>
      <c r="CZ236" s="36"/>
      <c r="DA236" s="36"/>
      <c r="DB236" s="36"/>
      <c r="DC236" s="36"/>
      <c r="DD236" s="36"/>
      <c r="DE236" s="36"/>
      <c r="DF236" s="38"/>
      <c r="DG236" s="38"/>
      <c r="DH236" s="49"/>
      <c r="DI236" s="49"/>
      <c r="DJ236" s="38"/>
      <c r="DK236" s="38"/>
      <c r="DL236" s="38"/>
      <c r="DM236" s="38"/>
      <c r="DN236" s="38"/>
      <c r="DO236" s="36"/>
      <c r="DP236" s="36"/>
      <c r="DQ236" s="36"/>
      <c r="DR236" s="36"/>
      <c r="DS236" s="36"/>
      <c r="DT236" s="36"/>
      <c r="DU236" s="37"/>
      <c r="DV236" s="37"/>
      <c r="DW236" s="37"/>
      <c r="DX236" s="36"/>
      <c r="DY236" s="36"/>
      <c r="DZ236" s="36"/>
      <c r="EA236" s="36"/>
      <c r="EB236" s="37"/>
      <c r="EC236" s="37"/>
      <c r="ED236" s="37"/>
      <c r="EE236" s="37"/>
      <c r="EF236" s="37"/>
      <c r="EG236" s="37"/>
      <c r="EH236" s="37"/>
      <c r="EI236" s="37"/>
      <c r="EJ236" s="37"/>
      <c r="EK236" s="37"/>
      <c r="EL236" s="37"/>
      <c r="EM236" s="37"/>
      <c r="EN236" s="37"/>
      <c r="EO236" s="37"/>
      <c r="EP236" s="37"/>
      <c r="EQ236" s="37"/>
      <c r="ER236" s="37"/>
      <c r="ES236" s="37"/>
      <c r="ET236" s="37"/>
      <c r="EU236" s="37"/>
      <c r="EV236" s="37"/>
      <c r="EW236" s="37"/>
      <c r="EX236" s="37"/>
      <c r="EZ236" s="31"/>
      <c r="FJ236" s="36"/>
      <c r="FU236" s="36"/>
    </row>
    <row r="237" spans="3:177" ht="15.75" customHeight="1" x14ac:dyDescent="0.25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5"/>
      <c r="AD237" s="25"/>
      <c r="AN237" s="2"/>
      <c r="AO237" s="2"/>
      <c r="AP237" s="51"/>
      <c r="AV237" s="2"/>
      <c r="AW237" s="2"/>
      <c r="AX237" s="67"/>
      <c r="AY237" s="36"/>
      <c r="AZ237" s="36"/>
      <c r="BA237" s="73"/>
      <c r="BB237" s="34"/>
      <c r="BC237" s="36"/>
      <c r="BD237" s="36"/>
      <c r="BE237" s="36"/>
      <c r="BF237" s="36"/>
      <c r="BG237" s="36"/>
      <c r="BI237" s="36"/>
      <c r="BJ237" s="36"/>
      <c r="BK237" s="36"/>
      <c r="BL237" s="36"/>
      <c r="BM237" s="36"/>
      <c r="BN237" s="36"/>
      <c r="BO237" s="36"/>
      <c r="BP237" s="36"/>
      <c r="BQ237" s="36"/>
      <c r="BR237" s="36"/>
      <c r="BS237" s="36"/>
      <c r="BT237" s="36"/>
      <c r="BU237" s="36"/>
      <c r="BV237" s="36"/>
      <c r="BW237" s="36"/>
      <c r="BX237" s="36"/>
      <c r="BY237" s="36"/>
      <c r="BZ237" s="36"/>
      <c r="CA237" s="36"/>
      <c r="CB237" s="36"/>
      <c r="CC237" s="36"/>
      <c r="CD237" s="36"/>
      <c r="CE237" s="37"/>
      <c r="CF237" s="37"/>
      <c r="CG237" s="37"/>
      <c r="CH237" s="37"/>
      <c r="CI237" s="37"/>
      <c r="CJ237" s="37"/>
      <c r="CK237" s="37"/>
      <c r="CL237" s="37"/>
      <c r="CM237" s="36"/>
      <c r="CN237" s="36"/>
      <c r="CO237" s="36"/>
      <c r="CP237" s="36"/>
      <c r="CQ237" s="36"/>
      <c r="CR237" s="37"/>
      <c r="CS237" s="36"/>
      <c r="CT237" s="37"/>
      <c r="CU237" s="36"/>
      <c r="CV237" s="36"/>
      <c r="CW237" s="36"/>
      <c r="CX237" s="36"/>
      <c r="CY237" s="36"/>
      <c r="CZ237" s="36"/>
      <c r="DA237" s="36"/>
      <c r="DB237" s="36"/>
      <c r="DC237" s="36"/>
      <c r="DD237" s="36"/>
      <c r="DE237" s="36"/>
      <c r="DF237" s="38"/>
      <c r="DG237" s="38"/>
      <c r="DH237" s="49"/>
      <c r="DI237" s="49"/>
      <c r="DJ237" s="38"/>
      <c r="DK237" s="38"/>
      <c r="DL237" s="38"/>
      <c r="DM237" s="38"/>
      <c r="DN237" s="38"/>
      <c r="DO237" s="36"/>
      <c r="DP237" s="36"/>
      <c r="DQ237" s="36"/>
      <c r="DR237" s="36"/>
      <c r="DS237" s="36"/>
      <c r="DT237" s="36"/>
      <c r="DU237" s="37"/>
      <c r="DV237" s="37"/>
      <c r="DW237" s="37"/>
      <c r="DX237" s="36"/>
      <c r="DY237" s="36"/>
      <c r="DZ237" s="36"/>
      <c r="EA237" s="36"/>
      <c r="EB237" s="37"/>
      <c r="EC237" s="37"/>
      <c r="ED237" s="37"/>
      <c r="EE237" s="37"/>
      <c r="EF237" s="37"/>
      <c r="EG237" s="37"/>
      <c r="EH237" s="37"/>
      <c r="EI237" s="37"/>
      <c r="EJ237" s="37"/>
      <c r="EK237" s="37"/>
      <c r="EL237" s="37"/>
      <c r="EM237" s="37"/>
      <c r="EN237" s="37"/>
      <c r="EO237" s="37"/>
      <c r="EP237" s="37"/>
      <c r="EQ237" s="37"/>
      <c r="ER237" s="37"/>
      <c r="ES237" s="37"/>
      <c r="ET237" s="37"/>
      <c r="EU237" s="37"/>
      <c r="EV237" s="37"/>
      <c r="EW237" s="37"/>
      <c r="EX237" s="37"/>
      <c r="EZ237" s="31"/>
      <c r="FJ237" s="36"/>
      <c r="FU237" s="36"/>
    </row>
    <row r="238" spans="3:177" ht="15.75" customHeight="1" x14ac:dyDescent="0.25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5"/>
      <c r="AD238" s="25"/>
      <c r="AN238" s="2"/>
      <c r="AO238" s="2"/>
      <c r="AP238" s="51"/>
      <c r="AV238" s="2"/>
      <c r="AW238" s="2"/>
      <c r="AX238" s="67"/>
      <c r="AY238" s="36"/>
      <c r="AZ238" s="36"/>
      <c r="BA238" s="73"/>
      <c r="BB238" s="34"/>
      <c r="BC238" s="36"/>
      <c r="BD238" s="36"/>
      <c r="BE238" s="36"/>
      <c r="BF238" s="36"/>
      <c r="BG238" s="36"/>
      <c r="BI238" s="36"/>
      <c r="BJ238" s="36"/>
      <c r="BK238" s="36"/>
      <c r="BL238" s="36"/>
      <c r="BM238" s="36"/>
      <c r="BN238" s="36"/>
      <c r="BO238" s="36"/>
      <c r="BP238" s="36"/>
      <c r="BQ238" s="36"/>
      <c r="BR238" s="36"/>
      <c r="BS238" s="36"/>
      <c r="BT238" s="36"/>
      <c r="BU238" s="36"/>
      <c r="BV238" s="36"/>
      <c r="BW238" s="36"/>
      <c r="BX238" s="36"/>
      <c r="BY238" s="36"/>
      <c r="BZ238" s="36"/>
      <c r="CA238" s="36"/>
      <c r="CB238" s="36"/>
      <c r="CC238" s="36"/>
      <c r="CD238" s="36"/>
      <c r="CE238" s="37"/>
      <c r="CF238" s="37"/>
      <c r="CG238" s="37"/>
      <c r="CH238" s="37"/>
      <c r="CI238" s="37"/>
      <c r="CJ238" s="37"/>
      <c r="CK238" s="37"/>
      <c r="CL238" s="37"/>
      <c r="CM238" s="36"/>
      <c r="CN238" s="36"/>
      <c r="CO238" s="36"/>
      <c r="CP238" s="36"/>
      <c r="CQ238" s="36"/>
      <c r="CR238" s="37"/>
      <c r="CS238" s="36"/>
      <c r="CT238" s="37"/>
      <c r="CU238" s="36"/>
      <c r="CV238" s="36"/>
      <c r="CW238" s="36"/>
      <c r="CX238" s="36"/>
      <c r="CY238" s="36"/>
      <c r="CZ238" s="36"/>
      <c r="DA238" s="36"/>
      <c r="DB238" s="36"/>
      <c r="DC238" s="36"/>
      <c r="DD238" s="36"/>
      <c r="DE238" s="36"/>
      <c r="DF238" s="38"/>
      <c r="DG238" s="38"/>
      <c r="DH238" s="49"/>
      <c r="DI238" s="49"/>
      <c r="DJ238" s="38"/>
      <c r="DK238" s="38"/>
      <c r="DL238" s="38"/>
      <c r="DM238" s="38"/>
      <c r="DN238" s="38"/>
      <c r="DO238" s="36"/>
      <c r="DP238" s="36"/>
      <c r="DQ238" s="36"/>
      <c r="DR238" s="36"/>
      <c r="DS238" s="36"/>
      <c r="DT238" s="36"/>
      <c r="DU238" s="37"/>
      <c r="DV238" s="37"/>
      <c r="DW238" s="37"/>
      <c r="DX238" s="36"/>
      <c r="DY238" s="36"/>
      <c r="DZ238" s="36"/>
      <c r="EA238" s="36"/>
      <c r="EB238" s="37"/>
      <c r="EC238" s="37"/>
      <c r="ED238" s="37"/>
      <c r="EE238" s="37"/>
      <c r="EF238" s="37"/>
      <c r="EG238" s="37"/>
      <c r="EH238" s="37"/>
      <c r="EI238" s="37"/>
      <c r="EJ238" s="37"/>
      <c r="EK238" s="37"/>
      <c r="EL238" s="37"/>
      <c r="EM238" s="37"/>
      <c r="EN238" s="37"/>
      <c r="EO238" s="37"/>
      <c r="EP238" s="37"/>
      <c r="EQ238" s="37"/>
      <c r="ER238" s="37"/>
      <c r="ES238" s="37"/>
      <c r="ET238" s="37"/>
      <c r="EU238" s="37"/>
      <c r="EV238" s="37"/>
      <c r="EW238" s="37"/>
      <c r="EX238" s="37"/>
      <c r="EZ238" s="31"/>
      <c r="FJ238" s="36"/>
      <c r="FU238" s="36"/>
    </row>
    <row r="239" spans="3:177" ht="15.75" customHeight="1" x14ac:dyDescent="0.25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5"/>
      <c r="AD239" s="25"/>
      <c r="AN239" s="2"/>
      <c r="AO239" s="2"/>
      <c r="AP239" s="51"/>
      <c r="AV239" s="2"/>
      <c r="AW239" s="2"/>
      <c r="AX239" s="67"/>
      <c r="AY239" s="36"/>
      <c r="AZ239" s="36"/>
      <c r="BA239" s="73"/>
      <c r="BB239" s="34"/>
      <c r="BC239" s="36"/>
      <c r="BD239" s="36"/>
      <c r="BE239" s="36"/>
      <c r="BF239" s="36"/>
      <c r="BG239" s="36"/>
      <c r="BI239" s="36"/>
      <c r="BJ239" s="36"/>
      <c r="BK239" s="36"/>
      <c r="BL239" s="36"/>
      <c r="BM239" s="36"/>
      <c r="BN239" s="36"/>
      <c r="BO239" s="36"/>
      <c r="BP239" s="36"/>
      <c r="BQ239" s="36"/>
      <c r="BR239" s="36"/>
      <c r="BS239" s="36"/>
      <c r="BT239" s="36"/>
      <c r="BU239" s="36"/>
      <c r="BV239" s="36"/>
      <c r="BW239" s="36"/>
      <c r="BX239" s="36"/>
      <c r="BY239" s="36"/>
      <c r="BZ239" s="36"/>
      <c r="CA239" s="36"/>
      <c r="CB239" s="36"/>
      <c r="CC239" s="36"/>
      <c r="CD239" s="36"/>
      <c r="CE239" s="37"/>
      <c r="CF239" s="37"/>
      <c r="CG239" s="37"/>
      <c r="CH239" s="37"/>
      <c r="CI239" s="37"/>
      <c r="CJ239" s="37"/>
      <c r="CK239" s="37"/>
      <c r="CL239" s="37"/>
      <c r="CM239" s="36"/>
      <c r="CN239" s="36"/>
      <c r="CO239" s="36"/>
      <c r="CP239" s="36"/>
      <c r="CQ239" s="36"/>
      <c r="CR239" s="37"/>
      <c r="CS239" s="36"/>
      <c r="CT239" s="37"/>
      <c r="CU239" s="36"/>
      <c r="CV239" s="36"/>
      <c r="CW239" s="36"/>
      <c r="CX239" s="36"/>
      <c r="CY239" s="36"/>
      <c r="CZ239" s="36"/>
      <c r="DA239" s="36"/>
      <c r="DB239" s="36"/>
      <c r="DC239" s="36"/>
      <c r="DD239" s="36"/>
      <c r="DE239" s="36"/>
      <c r="DF239" s="38"/>
      <c r="DG239" s="38"/>
      <c r="DH239" s="49"/>
      <c r="DI239" s="49"/>
      <c r="DJ239" s="38"/>
      <c r="DK239" s="38"/>
      <c r="DL239" s="38"/>
      <c r="DM239" s="38"/>
      <c r="DN239" s="38"/>
      <c r="DO239" s="36"/>
      <c r="DP239" s="36"/>
      <c r="DQ239" s="36"/>
      <c r="DR239" s="36"/>
      <c r="DS239" s="36"/>
      <c r="DT239" s="36"/>
      <c r="DU239" s="37"/>
      <c r="DV239" s="37"/>
      <c r="DW239" s="37"/>
      <c r="DX239" s="36"/>
      <c r="DY239" s="36"/>
      <c r="DZ239" s="36"/>
      <c r="EA239" s="36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Z239" s="31"/>
      <c r="FJ239" s="36"/>
      <c r="FU239" s="36"/>
    </row>
    <row r="240" spans="3:177" ht="15.75" customHeight="1" x14ac:dyDescent="0.25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5"/>
      <c r="AD240" s="25"/>
      <c r="AN240" s="2"/>
      <c r="AO240" s="2"/>
      <c r="AP240" s="51"/>
      <c r="AV240" s="2"/>
      <c r="AW240" s="2"/>
      <c r="AX240" s="67"/>
      <c r="AY240" s="36"/>
      <c r="AZ240" s="36"/>
      <c r="BA240" s="73"/>
      <c r="BB240" s="34"/>
      <c r="BC240" s="36"/>
      <c r="BD240" s="36"/>
      <c r="BE240" s="36"/>
      <c r="BF240" s="36"/>
      <c r="BG240" s="36"/>
      <c r="BI240" s="36"/>
      <c r="BJ240" s="36"/>
      <c r="BK240" s="36"/>
      <c r="BL240" s="36"/>
      <c r="BM240" s="36"/>
      <c r="BN240" s="36"/>
      <c r="BO240" s="36"/>
      <c r="BP240" s="36"/>
      <c r="BQ240" s="36"/>
      <c r="BR240" s="36"/>
      <c r="BS240" s="36"/>
      <c r="BT240" s="36"/>
      <c r="BU240" s="36"/>
      <c r="BV240" s="36"/>
      <c r="BW240" s="36"/>
      <c r="BX240" s="36"/>
      <c r="BY240" s="36"/>
      <c r="BZ240" s="36"/>
      <c r="CA240" s="36"/>
      <c r="CB240" s="36"/>
      <c r="CC240" s="36"/>
      <c r="CD240" s="36"/>
      <c r="CE240" s="37"/>
      <c r="CF240" s="37"/>
      <c r="CG240" s="37"/>
      <c r="CH240" s="37"/>
      <c r="CI240" s="37"/>
      <c r="CJ240" s="37"/>
      <c r="CK240" s="37"/>
      <c r="CL240" s="37"/>
      <c r="CM240" s="36"/>
      <c r="CN240" s="36"/>
      <c r="CO240" s="36"/>
      <c r="CP240" s="36"/>
      <c r="CQ240" s="36"/>
      <c r="CR240" s="37"/>
      <c r="CS240" s="36"/>
      <c r="CT240" s="37"/>
      <c r="CU240" s="36"/>
      <c r="CV240" s="36"/>
      <c r="CW240" s="36"/>
      <c r="CX240" s="36"/>
      <c r="CY240" s="36"/>
      <c r="CZ240" s="36"/>
      <c r="DA240" s="36"/>
      <c r="DB240" s="36"/>
      <c r="DC240" s="36"/>
      <c r="DD240" s="36"/>
      <c r="DE240" s="36"/>
      <c r="DF240" s="38"/>
      <c r="DG240" s="38"/>
      <c r="DH240" s="49"/>
      <c r="DI240" s="49"/>
      <c r="DJ240" s="38"/>
      <c r="DK240" s="38"/>
      <c r="DL240" s="38"/>
      <c r="DM240" s="38"/>
      <c r="DN240" s="38"/>
      <c r="DO240" s="36"/>
      <c r="DP240" s="36"/>
      <c r="DQ240" s="36"/>
      <c r="DR240" s="36"/>
      <c r="DS240" s="36"/>
      <c r="DT240" s="36"/>
      <c r="DU240" s="37"/>
      <c r="DV240" s="37"/>
      <c r="DW240" s="37"/>
      <c r="DX240" s="36"/>
      <c r="DY240" s="36"/>
      <c r="DZ240" s="36"/>
      <c r="EA240" s="36"/>
      <c r="EB240" s="37"/>
      <c r="EC240" s="37"/>
      <c r="ED240" s="37"/>
      <c r="EE240" s="37"/>
      <c r="EF240" s="37"/>
      <c r="EG240" s="37"/>
      <c r="EH240" s="37"/>
      <c r="EI240" s="37"/>
      <c r="EJ240" s="37"/>
      <c r="EK240" s="37"/>
      <c r="EL240" s="37"/>
      <c r="EM240" s="37"/>
      <c r="EN240" s="37"/>
      <c r="EO240" s="37"/>
      <c r="EP240" s="37"/>
      <c r="EQ240" s="37"/>
      <c r="ER240" s="37"/>
      <c r="ES240" s="37"/>
      <c r="ET240" s="37"/>
      <c r="EU240" s="37"/>
      <c r="EV240" s="37"/>
      <c r="EW240" s="37"/>
      <c r="EX240" s="37"/>
      <c r="EZ240" s="31"/>
      <c r="FJ240" s="36"/>
      <c r="FU240" s="36"/>
    </row>
    <row r="241" spans="3:177" ht="15.75" customHeight="1" x14ac:dyDescent="0.25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5"/>
      <c r="AD241" s="25"/>
      <c r="AN241" s="2"/>
      <c r="AO241" s="2"/>
      <c r="AP241" s="51"/>
      <c r="AV241" s="2"/>
      <c r="AW241" s="2"/>
      <c r="AX241" s="67"/>
      <c r="AY241" s="36"/>
      <c r="AZ241" s="36"/>
      <c r="BA241" s="73"/>
      <c r="BB241" s="34"/>
      <c r="BC241" s="36"/>
      <c r="BD241" s="36"/>
      <c r="BE241" s="36"/>
      <c r="BF241" s="36"/>
      <c r="BG241" s="36"/>
      <c r="BI241" s="36"/>
      <c r="BJ241" s="36"/>
      <c r="BK241" s="36"/>
      <c r="BL241" s="36"/>
      <c r="BM241" s="36"/>
      <c r="BN241" s="36"/>
      <c r="BO241" s="36"/>
      <c r="BP241" s="36"/>
      <c r="BQ241" s="36"/>
      <c r="BR241" s="36"/>
      <c r="BS241" s="36"/>
      <c r="BT241" s="36"/>
      <c r="BU241" s="36"/>
      <c r="BV241" s="36"/>
      <c r="BW241" s="36"/>
      <c r="BX241" s="36"/>
      <c r="BY241" s="36"/>
      <c r="BZ241" s="36"/>
      <c r="CA241" s="36"/>
      <c r="CB241" s="36"/>
      <c r="CC241" s="36"/>
      <c r="CD241" s="36"/>
      <c r="CE241" s="37"/>
      <c r="CF241" s="37"/>
      <c r="CG241" s="37"/>
      <c r="CH241" s="37"/>
      <c r="CI241" s="37"/>
      <c r="CJ241" s="37"/>
      <c r="CK241" s="37"/>
      <c r="CL241" s="37"/>
      <c r="CM241" s="36"/>
      <c r="CN241" s="36"/>
      <c r="CO241" s="36"/>
      <c r="CP241" s="36"/>
      <c r="CQ241" s="36"/>
      <c r="CR241" s="37"/>
      <c r="CS241" s="36"/>
      <c r="CT241" s="37"/>
      <c r="CU241" s="36"/>
      <c r="CV241" s="36"/>
      <c r="CW241" s="36"/>
      <c r="CX241" s="36"/>
      <c r="CY241" s="36"/>
      <c r="CZ241" s="36"/>
      <c r="DA241" s="36"/>
      <c r="DB241" s="36"/>
      <c r="DC241" s="36"/>
      <c r="DD241" s="36"/>
      <c r="DE241" s="36"/>
      <c r="DF241" s="38"/>
      <c r="DG241" s="38"/>
      <c r="DH241" s="49"/>
      <c r="DI241" s="49"/>
      <c r="DJ241" s="38"/>
      <c r="DK241" s="38"/>
      <c r="DL241" s="38"/>
      <c r="DM241" s="38"/>
      <c r="DN241" s="38"/>
      <c r="DO241" s="36"/>
      <c r="DP241" s="36"/>
      <c r="DQ241" s="36"/>
      <c r="DR241" s="36"/>
      <c r="DS241" s="36"/>
      <c r="DT241" s="36"/>
      <c r="DU241" s="37"/>
      <c r="DV241" s="37"/>
      <c r="DW241" s="37"/>
      <c r="DX241" s="36"/>
      <c r="DY241" s="36"/>
      <c r="DZ241" s="36"/>
      <c r="EA241" s="36"/>
      <c r="EB241" s="37"/>
      <c r="EC241" s="37"/>
      <c r="ED241" s="37"/>
      <c r="EE241" s="37"/>
      <c r="EF241" s="37"/>
      <c r="EG241" s="37"/>
      <c r="EH241" s="37"/>
      <c r="EI241" s="37"/>
      <c r="EJ241" s="37"/>
      <c r="EK241" s="37"/>
      <c r="EL241" s="37"/>
      <c r="EM241" s="37"/>
      <c r="EN241" s="37"/>
      <c r="EO241" s="37"/>
      <c r="EP241" s="37"/>
      <c r="EQ241" s="37"/>
      <c r="ER241" s="37"/>
      <c r="ES241" s="37"/>
      <c r="ET241" s="37"/>
      <c r="EU241" s="37"/>
      <c r="EV241" s="37"/>
      <c r="EW241" s="37"/>
      <c r="EX241" s="37"/>
      <c r="EZ241" s="31"/>
      <c r="FJ241" s="36"/>
      <c r="FU241" s="36"/>
    </row>
    <row r="242" spans="3:177" ht="15.75" customHeight="1" x14ac:dyDescent="0.2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5"/>
      <c r="AD242" s="25"/>
      <c r="AN242" s="2"/>
      <c r="AO242" s="2"/>
      <c r="AP242" s="51"/>
      <c r="AV242" s="2"/>
      <c r="AW242" s="2"/>
      <c r="AX242" s="67"/>
      <c r="AY242" s="36"/>
      <c r="AZ242" s="36"/>
      <c r="BA242" s="73"/>
      <c r="BB242" s="34"/>
      <c r="BC242" s="36"/>
      <c r="BD242" s="36"/>
      <c r="BE242" s="36"/>
      <c r="BF242" s="36"/>
      <c r="BG242" s="36"/>
      <c r="BI242" s="36"/>
      <c r="BJ242" s="36"/>
      <c r="BK242" s="36"/>
      <c r="BL242" s="36"/>
      <c r="BM242" s="36"/>
      <c r="BN242" s="36"/>
      <c r="BO242" s="36"/>
      <c r="BP242" s="36"/>
      <c r="BQ242" s="36"/>
      <c r="BR242" s="36"/>
      <c r="BS242" s="36"/>
      <c r="BT242" s="36"/>
      <c r="BU242" s="36"/>
      <c r="BV242" s="36"/>
      <c r="BW242" s="36"/>
      <c r="BX242" s="36"/>
      <c r="BY242" s="36"/>
      <c r="BZ242" s="36"/>
      <c r="CA242" s="36"/>
      <c r="CB242" s="36"/>
      <c r="CC242" s="36"/>
      <c r="CD242" s="36"/>
      <c r="CE242" s="37"/>
      <c r="CF242" s="37"/>
      <c r="CG242" s="37"/>
      <c r="CH242" s="37"/>
      <c r="CI242" s="37"/>
      <c r="CJ242" s="37"/>
      <c r="CK242" s="37"/>
      <c r="CL242" s="37"/>
      <c r="CM242" s="36"/>
      <c r="CN242" s="36"/>
      <c r="CO242" s="36"/>
      <c r="CP242" s="36"/>
      <c r="CQ242" s="36"/>
      <c r="CR242" s="37"/>
      <c r="CS242" s="36"/>
      <c r="CT242" s="37"/>
      <c r="CU242" s="36"/>
      <c r="CV242" s="36"/>
      <c r="CW242" s="36"/>
      <c r="CX242" s="36"/>
      <c r="CY242" s="36"/>
      <c r="CZ242" s="36"/>
      <c r="DA242" s="36"/>
      <c r="DB242" s="36"/>
      <c r="DC242" s="36"/>
      <c r="DD242" s="36"/>
      <c r="DE242" s="36"/>
      <c r="DF242" s="38"/>
      <c r="DG242" s="38"/>
      <c r="DH242" s="49"/>
      <c r="DI242" s="49"/>
      <c r="DJ242" s="38"/>
      <c r="DK242" s="38"/>
      <c r="DL242" s="38"/>
      <c r="DM242" s="38"/>
      <c r="DN242" s="38"/>
      <c r="DO242" s="36"/>
      <c r="DP242" s="36"/>
      <c r="DQ242" s="36"/>
      <c r="DR242" s="36"/>
      <c r="DS242" s="36"/>
      <c r="DT242" s="36"/>
      <c r="DU242" s="37"/>
      <c r="DV242" s="37"/>
      <c r="DW242" s="37"/>
      <c r="DX242" s="36"/>
      <c r="DY242" s="36"/>
      <c r="DZ242" s="36"/>
      <c r="EA242" s="36"/>
      <c r="EB242" s="37"/>
      <c r="EC242" s="37"/>
      <c r="ED242" s="37"/>
      <c r="EE242" s="37"/>
      <c r="EF242" s="37"/>
      <c r="EG242" s="37"/>
      <c r="EH242" s="37"/>
      <c r="EI242" s="37"/>
      <c r="EJ242" s="37"/>
      <c r="EK242" s="37"/>
      <c r="EL242" s="37"/>
      <c r="EM242" s="37"/>
      <c r="EN242" s="37"/>
      <c r="EO242" s="37"/>
      <c r="EP242" s="37"/>
      <c r="EQ242" s="37"/>
      <c r="ER242" s="37"/>
      <c r="ES242" s="37"/>
      <c r="ET242" s="37"/>
      <c r="EU242" s="37"/>
      <c r="EV242" s="37"/>
      <c r="EW242" s="37"/>
      <c r="EX242" s="37"/>
      <c r="EZ242" s="31"/>
      <c r="FJ242" s="36"/>
      <c r="FU242" s="36"/>
    </row>
    <row r="243" spans="3:177" ht="15.75" customHeight="1" x14ac:dyDescent="0.25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5"/>
      <c r="AD243" s="25"/>
      <c r="AN243" s="2"/>
      <c r="AO243" s="2"/>
      <c r="AP243" s="51"/>
      <c r="AV243" s="2"/>
      <c r="AW243" s="2"/>
      <c r="AX243" s="67"/>
      <c r="AY243" s="36"/>
      <c r="AZ243" s="36"/>
      <c r="BA243" s="73"/>
      <c r="BB243" s="34"/>
      <c r="BC243" s="36"/>
      <c r="BD243" s="36"/>
      <c r="BE243" s="36"/>
      <c r="BF243" s="36"/>
      <c r="BG243" s="36"/>
      <c r="BI243" s="36"/>
      <c r="BJ243" s="36"/>
      <c r="BK243" s="36"/>
      <c r="BL243" s="36"/>
      <c r="BM243" s="36"/>
      <c r="BN243" s="36"/>
      <c r="BO243" s="36"/>
      <c r="BP243" s="36"/>
      <c r="BQ243" s="36"/>
      <c r="BR243" s="36"/>
      <c r="BS243" s="36"/>
      <c r="BT243" s="36"/>
      <c r="BU243" s="36"/>
      <c r="BV243" s="36"/>
      <c r="BW243" s="36"/>
      <c r="BX243" s="36"/>
      <c r="BY243" s="36"/>
      <c r="BZ243" s="36"/>
      <c r="CA243" s="36"/>
      <c r="CB243" s="36"/>
      <c r="CC243" s="36"/>
      <c r="CD243" s="36"/>
      <c r="CE243" s="37"/>
      <c r="CF243" s="37"/>
      <c r="CG243" s="37"/>
      <c r="CH243" s="37"/>
      <c r="CI243" s="37"/>
      <c r="CJ243" s="37"/>
      <c r="CK243" s="37"/>
      <c r="CL243" s="37"/>
      <c r="CM243" s="36"/>
      <c r="CN243" s="36"/>
      <c r="CO243" s="36"/>
      <c r="CP243" s="36"/>
      <c r="CQ243" s="36"/>
      <c r="CR243" s="37"/>
      <c r="CS243" s="36"/>
      <c r="CT243" s="37"/>
      <c r="CU243" s="36"/>
      <c r="CV243" s="36"/>
      <c r="CW243" s="36"/>
      <c r="CX243" s="36"/>
      <c r="CY243" s="36"/>
      <c r="CZ243" s="36"/>
      <c r="DA243" s="36"/>
      <c r="DB243" s="36"/>
      <c r="DC243" s="36"/>
      <c r="DD243" s="36"/>
      <c r="DE243" s="36"/>
      <c r="DF243" s="38"/>
      <c r="DG243" s="38"/>
      <c r="DH243" s="49"/>
      <c r="DI243" s="49"/>
      <c r="DJ243" s="38"/>
      <c r="DK243" s="38"/>
      <c r="DL243" s="38"/>
      <c r="DM243" s="38"/>
      <c r="DN243" s="38"/>
      <c r="DO243" s="36"/>
      <c r="DP243" s="36"/>
      <c r="DQ243" s="36"/>
      <c r="DR243" s="36"/>
      <c r="DS243" s="36"/>
      <c r="DT243" s="36"/>
      <c r="DU243" s="37"/>
      <c r="DV243" s="37"/>
      <c r="DW243" s="37"/>
      <c r="DX243" s="36"/>
      <c r="DY243" s="36"/>
      <c r="DZ243" s="36"/>
      <c r="EA243" s="36"/>
      <c r="EB243" s="37"/>
      <c r="EC243" s="37"/>
      <c r="ED243" s="37"/>
      <c r="EE243" s="37"/>
      <c r="EF243" s="37"/>
      <c r="EG243" s="37"/>
      <c r="EH243" s="37"/>
      <c r="EI243" s="37"/>
      <c r="EJ243" s="37"/>
      <c r="EK243" s="37"/>
      <c r="EL243" s="37"/>
      <c r="EM243" s="37"/>
      <c r="EN243" s="37"/>
      <c r="EO243" s="37"/>
      <c r="EP243" s="37"/>
      <c r="EQ243" s="37"/>
      <c r="ER243" s="37"/>
      <c r="ES243" s="37"/>
      <c r="ET243" s="37"/>
      <c r="EU243" s="37"/>
      <c r="EV243" s="37"/>
      <c r="EW243" s="37"/>
      <c r="EX243" s="37"/>
      <c r="EZ243" s="31"/>
      <c r="FJ243" s="36"/>
      <c r="FU243" s="36"/>
    </row>
    <row r="244" spans="3:177" ht="15.75" customHeight="1" x14ac:dyDescent="0.25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5"/>
      <c r="AD244" s="25"/>
      <c r="AN244" s="2"/>
      <c r="AO244" s="2"/>
      <c r="AP244" s="51"/>
      <c r="AV244" s="2"/>
      <c r="AW244" s="2"/>
      <c r="AX244" s="67"/>
      <c r="AY244" s="36"/>
      <c r="AZ244" s="36"/>
      <c r="BA244" s="73"/>
      <c r="BB244" s="34"/>
      <c r="BC244" s="36"/>
      <c r="BD244" s="36"/>
      <c r="BE244" s="36"/>
      <c r="BF244" s="36"/>
      <c r="BG244" s="36"/>
      <c r="BI244" s="36"/>
      <c r="BJ244" s="36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  <c r="BY244" s="36"/>
      <c r="BZ244" s="36"/>
      <c r="CA244" s="36"/>
      <c r="CB244" s="36"/>
      <c r="CC244" s="36"/>
      <c r="CD244" s="36"/>
      <c r="CE244" s="37"/>
      <c r="CF244" s="37"/>
      <c r="CG244" s="37"/>
      <c r="CH244" s="37"/>
      <c r="CI244" s="37"/>
      <c r="CJ244" s="37"/>
      <c r="CK244" s="37"/>
      <c r="CL244" s="37"/>
      <c r="CM244" s="36"/>
      <c r="CN244" s="36"/>
      <c r="CO244" s="36"/>
      <c r="CP244" s="36"/>
      <c r="CQ244" s="36"/>
      <c r="CR244" s="37"/>
      <c r="CS244" s="36"/>
      <c r="CT244" s="37"/>
      <c r="CU244" s="36"/>
      <c r="CV244" s="36"/>
      <c r="CW244" s="36"/>
      <c r="CX244" s="36"/>
      <c r="CY244" s="36"/>
      <c r="CZ244" s="36"/>
      <c r="DA244" s="36"/>
      <c r="DB244" s="36"/>
      <c r="DC244" s="36"/>
      <c r="DD244" s="36"/>
      <c r="DE244" s="36"/>
      <c r="DF244" s="38"/>
      <c r="DG244" s="38"/>
      <c r="DH244" s="49"/>
      <c r="DI244" s="49"/>
      <c r="DJ244" s="38"/>
      <c r="DK244" s="38"/>
      <c r="DL244" s="38"/>
      <c r="DM244" s="38"/>
      <c r="DN244" s="38"/>
      <c r="DO244" s="36"/>
      <c r="DP244" s="36"/>
      <c r="DQ244" s="36"/>
      <c r="DR244" s="36"/>
      <c r="DS244" s="36"/>
      <c r="DT244" s="36"/>
      <c r="DU244" s="37"/>
      <c r="DV244" s="37"/>
      <c r="DW244" s="37"/>
      <c r="DX244" s="36"/>
      <c r="DY244" s="36"/>
      <c r="DZ244" s="36"/>
      <c r="EA244" s="36"/>
      <c r="EB244" s="37"/>
      <c r="EC244" s="37"/>
      <c r="ED244" s="37"/>
      <c r="EE244" s="37"/>
      <c r="EF244" s="37"/>
      <c r="EG244" s="37"/>
      <c r="EH244" s="37"/>
      <c r="EI244" s="37"/>
      <c r="EJ244" s="37"/>
      <c r="EK244" s="37"/>
      <c r="EL244" s="37"/>
      <c r="EM244" s="37"/>
      <c r="EN244" s="37"/>
      <c r="EO244" s="37"/>
      <c r="EP244" s="37"/>
      <c r="EQ244" s="37"/>
      <c r="ER244" s="37"/>
      <c r="ES244" s="37"/>
      <c r="ET244" s="37"/>
      <c r="EU244" s="37"/>
      <c r="EV244" s="37"/>
      <c r="EW244" s="37"/>
      <c r="EX244" s="37"/>
      <c r="EZ244" s="31"/>
      <c r="FJ244" s="36"/>
      <c r="FU244" s="36"/>
    </row>
    <row r="245" spans="3:177" ht="15.75" customHeight="1" x14ac:dyDescent="0.25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5"/>
      <c r="AD245" s="25"/>
      <c r="AN245" s="2"/>
      <c r="AO245" s="2"/>
      <c r="AP245" s="51"/>
      <c r="AV245" s="2"/>
      <c r="AW245" s="2"/>
      <c r="AX245" s="67"/>
      <c r="AY245" s="36"/>
      <c r="AZ245" s="36"/>
      <c r="BA245" s="73"/>
      <c r="BB245" s="34"/>
      <c r="BC245" s="36"/>
      <c r="BD245" s="36"/>
      <c r="BE245" s="36"/>
      <c r="BF245" s="36"/>
      <c r="BG245" s="36"/>
      <c r="BI245" s="36"/>
      <c r="BJ245" s="36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  <c r="BY245" s="36"/>
      <c r="BZ245" s="36"/>
      <c r="CA245" s="36"/>
      <c r="CB245" s="36"/>
      <c r="CC245" s="36"/>
      <c r="CD245" s="36"/>
      <c r="CE245" s="37"/>
      <c r="CF245" s="37"/>
      <c r="CG245" s="37"/>
      <c r="CH245" s="37"/>
      <c r="CI245" s="37"/>
      <c r="CJ245" s="37"/>
      <c r="CK245" s="37"/>
      <c r="CL245" s="37"/>
      <c r="CM245" s="36"/>
      <c r="CN245" s="36"/>
      <c r="CO245" s="36"/>
      <c r="CP245" s="36"/>
      <c r="CQ245" s="36"/>
      <c r="CR245" s="37"/>
      <c r="CS245" s="36"/>
      <c r="CT245" s="37"/>
      <c r="CU245" s="36"/>
      <c r="CV245" s="36"/>
      <c r="CW245" s="36"/>
      <c r="CX245" s="36"/>
      <c r="CY245" s="36"/>
      <c r="CZ245" s="36"/>
      <c r="DA245" s="36"/>
      <c r="DB245" s="36"/>
      <c r="DC245" s="36"/>
      <c r="DD245" s="36"/>
      <c r="DE245" s="36"/>
      <c r="DF245" s="38"/>
      <c r="DG245" s="38"/>
      <c r="DH245" s="49"/>
      <c r="DI245" s="49"/>
      <c r="DJ245" s="38"/>
      <c r="DK245" s="38"/>
      <c r="DL245" s="38"/>
      <c r="DM245" s="38"/>
      <c r="DN245" s="38"/>
      <c r="DO245" s="36"/>
      <c r="DP245" s="36"/>
      <c r="DQ245" s="36"/>
      <c r="DR245" s="36"/>
      <c r="DS245" s="36"/>
      <c r="DT245" s="36"/>
      <c r="DU245" s="37"/>
      <c r="DV245" s="37"/>
      <c r="DW245" s="37"/>
      <c r="DX245" s="36"/>
      <c r="DY245" s="36"/>
      <c r="DZ245" s="36"/>
      <c r="EA245" s="36"/>
      <c r="EB245" s="37"/>
      <c r="EC245" s="37"/>
      <c r="ED245" s="37"/>
      <c r="EE245" s="37"/>
      <c r="EF245" s="37"/>
      <c r="EG245" s="37"/>
      <c r="EH245" s="37"/>
      <c r="EI245" s="37"/>
      <c r="EJ245" s="37"/>
      <c r="EK245" s="37"/>
      <c r="EL245" s="37"/>
      <c r="EM245" s="37"/>
      <c r="EN245" s="37"/>
      <c r="EO245" s="37"/>
      <c r="EP245" s="37"/>
      <c r="EQ245" s="37"/>
      <c r="ER245" s="37"/>
      <c r="ES245" s="37"/>
      <c r="ET245" s="37"/>
      <c r="EU245" s="37"/>
      <c r="EV245" s="37"/>
      <c r="EW245" s="37"/>
      <c r="EX245" s="37"/>
      <c r="EZ245" s="31"/>
      <c r="FJ245" s="36"/>
      <c r="FU245" s="36"/>
    </row>
    <row r="246" spans="3:177" ht="15.75" customHeight="1" x14ac:dyDescent="0.25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5"/>
      <c r="AD246" s="25"/>
      <c r="AN246" s="2"/>
      <c r="AO246" s="2"/>
      <c r="AP246" s="51"/>
      <c r="AV246" s="2"/>
      <c r="AW246" s="2"/>
      <c r="AX246" s="67"/>
      <c r="AY246" s="36"/>
      <c r="AZ246" s="36"/>
      <c r="BA246" s="73"/>
      <c r="BB246" s="34"/>
      <c r="BC246" s="36"/>
      <c r="BD246" s="36"/>
      <c r="BE246" s="36"/>
      <c r="BF246" s="36"/>
      <c r="BG246" s="36"/>
      <c r="BI246" s="36"/>
      <c r="BJ246" s="36"/>
      <c r="BK246" s="36"/>
      <c r="BL246" s="36"/>
      <c r="BM246" s="36"/>
      <c r="BN246" s="36"/>
      <c r="BO246" s="36"/>
      <c r="BP246" s="36"/>
      <c r="BQ246" s="36"/>
      <c r="BR246" s="36"/>
      <c r="BS246" s="36"/>
      <c r="BT246" s="36"/>
      <c r="BU246" s="36"/>
      <c r="BV246" s="36"/>
      <c r="BW246" s="36"/>
      <c r="BX246" s="36"/>
      <c r="BY246" s="36"/>
      <c r="BZ246" s="36"/>
      <c r="CA246" s="36"/>
      <c r="CB246" s="36"/>
      <c r="CC246" s="36"/>
      <c r="CD246" s="36"/>
      <c r="CE246" s="37"/>
      <c r="CF246" s="37"/>
      <c r="CG246" s="37"/>
      <c r="CH246" s="37"/>
      <c r="CI246" s="37"/>
      <c r="CJ246" s="37"/>
      <c r="CK246" s="37"/>
      <c r="CL246" s="37"/>
      <c r="CM246" s="36"/>
      <c r="CN246" s="36"/>
      <c r="CO246" s="36"/>
      <c r="CP246" s="36"/>
      <c r="CQ246" s="36"/>
      <c r="CR246" s="37"/>
      <c r="CS246" s="36"/>
      <c r="CT246" s="37"/>
      <c r="CU246" s="36"/>
      <c r="CV246" s="36"/>
      <c r="CW246" s="36"/>
      <c r="CX246" s="36"/>
      <c r="CY246" s="36"/>
      <c r="CZ246" s="36"/>
      <c r="DA246" s="36"/>
      <c r="DB246" s="36"/>
      <c r="DC246" s="36"/>
      <c r="DD246" s="36"/>
      <c r="DE246" s="36"/>
      <c r="DF246" s="38"/>
      <c r="DG246" s="38"/>
      <c r="DH246" s="49"/>
      <c r="DI246" s="49"/>
      <c r="DJ246" s="38"/>
      <c r="DK246" s="38"/>
      <c r="DL246" s="38"/>
      <c r="DM246" s="38"/>
      <c r="DN246" s="38"/>
      <c r="DO246" s="36"/>
      <c r="DP246" s="36"/>
      <c r="DQ246" s="36"/>
      <c r="DR246" s="36"/>
      <c r="DS246" s="36"/>
      <c r="DT246" s="36"/>
      <c r="DU246" s="37"/>
      <c r="DV246" s="37"/>
      <c r="DW246" s="37"/>
      <c r="DX246" s="36"/>
      <c r="DY246" s="36"/>
      <c r="DZ246" s="36"/>
      <c r="EA246" s="36"/>
      <c r="EB246" s="37"/>
      <c r="EC246" s="37"/>
      <c r="ED246" s="37"/>
      <c r="EE246" s="37"/>
      <c r="EF246" s="37"/>
      <c r="EG246" s="37"/>
      <c r="EH246" s="37"/>
      <c r="EI246" s="37"/>
      <c r="EJ246" s="37"/>
      <c r="EK246" s="37"/>
      <c r="EL246" s="37"/>
      <c r="EM246" s="37"/>
      <c r="EN246" s="37"/>
      <c r="EO246" s="37"/>
      <c r="EP246" s="37"/>
      <c r="EQ246" s="37"/>
      <c r="ER246" s="37"/>
      <c r="ES246" s="37"/>
      <c r="ET246" s="37"/>
      <c r="EU246" s="37"/>
      <c r="EV246" s="37"/>
      <c r="EW246" s="37"/>
      <c r="EX246" s="37"/>
      <c r="EZ246" s="31"/>
      <c r="FJ246" s="36"/>
      <c r="FU246" s="36"/>
    </row>
    <row r="247" spans="3:177" ht="15.75" customHeight="1" x14ac:dyDescent="0.25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5"/>
      <c r="AD247" s="25"/>
      <c r="AN247" s="2"/>
      <c r="AO247" s="2"/>
      <c r="AP247" s="51"/>
      <c r="AV247" s="2"/>
      <c r="AW247" s="2"/>
      <c r="AX247" s="67"/>
      <c r="AY247" s="36"/>
      <c r="AZ247" s="36"/>
      <c r="BA247" s="73"/>
      <c r="BB247" s="34"/>
      <c r="BC247" s="36"/>
      <c r="BD247" s="36"/>
      <c r="BE247" s="36"/>
      <c r="BF247" s="36"/>
      <c r="BG247" s="36"/>
      <c r="BI247" s="36"/>
      <c r="BJ247" s="36"/>
      <c r="BK247" s="36"/>
      <c r="BL247" s="36"/>
      <c r="BM247" s="36"/>
      <c r="BN247" s="36"/>
      <c r="BO247" s="36"/>
      <c r="BP247" s="36"/>
      <c r="BQ247" s="36"/>
      <c r="BR247" s="36"/>
      <c r="BS247" s="36"/>
      <c r="BT247" s="36"/>
      <c r="BU247" s="36"/>
      <c r="BV247" s="36"/>
      <c r="BW247" s="36"/>
      <c r="BX247" s="36"/>
      <c r="BY247" s="36"/>
      <c r="BZ247" s="36"/>
      <c r="CA247" s="36"/>
      <c r="CB247" s="36"/>
      <c r="CC247" s="36"/>
      <c r="CD247" s="36"/>
      <c r="CE247" s="37"/>
      <c r="CF247" s="37"/>
      <c r="CG247" s="37"/>
      <c r="CH247" s="37"/>
      <c r="CI247" s="37"/>
      <c r="CJ247" s="37"/>
      <c r="CK247" s="37"/>
      <c r="CL247" s="37"/>
      <c r="CM247" s="36"/>
      <c r="CN247" s="36"/>
      <c r="CO247" s="36"/>
      <c r="CP247" s="36"/>
      <c r="CQ247" s="36"/>
      <c r="CR247" s="37"/>
      <c r="CS247" s="36"/>
      <c r="CT247" s="37"/>
      <c r="CU247" s="36"/>
      <c r="CV247" s="36"/>
      <c r="CW247" s="36"/>
      <c r="CX247" s="36"/>
      <c r="CY247" s="36"/>
      <c r="CZ247" s="36"/>
      <c r="DA247" s="36"/>
      <c r="DB247" s="36"/>
      <c r="DC247" s="36"/>
      <c r="DD247" s="36"/>
      <c r="DE247" s="36"/>
      <c r="DF247" s="38"/>
      <c r="DG247" s="38"/>
      <c r="DH247" s="49"/>
      <c r="DI247" s="49"/>
      <c r="DJ247" s="38"/>
      <c r="DK247" s="38"/>
      <c r="DL247" s="38"/>
      <c r="DM247" s="38"/>
      <c r="DN247" s="38"/>
      <c r="DO247" s="36"/>
      <c r="DP247" s="36"/>
      <c r="DQ247" s="36"/>
      <c r="DR247" s="36"/>
      <c r="DS247" s="36"/>
      <c r="DT247" s="36"/>
      <c r="DU247" s="37"/>
      <c r="DV247" s="37"/>
      <c r="DW247" s="37"/>
      <c r="DX247" s="36"/>
      <c r="DY247" s="36"/>
      <c r="DZ247" s="36"/>
      <c r="EA247" s="36"/>
      <c r="EB247" s="37"/>
      <c r="EC247" s="37"/>
      <c r="ED247" s="37"/>
      <c r="EE247" s="37"/>
      <c r="EF247" s="37"/>
      <c r="EG247" s="37"/>
      <c r="EH247" s="37"/>
      <c r="EI247" s="37"/>
      <c r="EJ247" s="37"/>
      <c r="EK247" s="37"/>
      <c r="EL247" s="37"/>
      <c r="EM247" s="37"/>
      <c r="EN247" s="37"/>
      <c r="EO247" s="37"/>
      <c r="EP247" s="37"/>
      <c r="EQ247" s="37"/>
      <c r="ER247" s="37"/>
      <c r="ES247" s="37"/>
      <c r="ET247" s="37"/>
      <c r="EU247" s="37"/>
      <c r="EV247" s="37"/>
      <c r="EW247" s="37"/>
      <c r="EX247" s="37"/>
      <c r="EZ247" s="31"/>
      <c r="FJ247" s="36"/>
      <c r="FU247" s="36"/>
    </row>
    <row r="248" spans="3:177" ht="15.75" customHeight="1" x14ac:dyDescent="0.25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5"/>
      <c r="AD248" s="25"/>
      <c r="AN248" s="2"/>
      <c r="AO248" s="2"/>
      <c r="AP248" s="51"/>
      <c r="AV248" s="2"/>
      <c r="AW248" s="2"/>
      <c r="AX248" s="67"/>
      <c r="AY248" s="36"/>
      <c r="AZ248" s="36"/>
      <c r="BA248" s="73"/>
      <c r="BB248" s="34"/>
      <c r="BC248" s="36"/>
      <c r="BD248" s="36"/>
      <c r="BE248" s="36"/>
      <c r="BF248" s="36"/>
      <c r="BG248" s="36"/>
      <c r="BI248" s="36"/>
      <c r="BJ248" s="36"/>
      <c r="BK248" s="36"/>
      <c r="BL248" s="36"/>
      <c r="BM248" s="36"/>
      <c r="BN248" s="36"/>
      <c r="BO248" s="36"/>
      <c r="BP248" s="36"/>
      <c r="BQ248" s="36"/>
      <c r="BR248" s="36"/>
      <c r="BS248" s="36"/>
      <c r="BT248" s="36"/>
      <c r="BU248" s="36"/>
      <c r="BV248" s="36"/>
      <c r="BW248" s="36"/>
      <c r="BX248" s="36"/>
      <c r="BY248" s="36"/>
      <c r="BZ248" s="36"/>
      <c r="CA248" s="36"/>
      <c r="CB248" s="36"/>
      <c r="CC248" s="36"/>
      <c r="CD248" s="36"/>
      <c r="CE248" s="37"/>
      <c r="CF248" s="37"/>
      <c r="CG248" s="37"/>
      <c r="CH248" s="37"/>
      <c r="CI248" s="37"/>
      <c r="CJ248" s="37"/>
      <c r="CK248" s="37"/>
      <c r="CL248" s="37"/>
      <c r="CM248" s="36"/>
      <c r="CN248" s="36"/>
      <c r="CO248" s="36"/>
      <c r="CP248" s="36"/>
      <c r="CQ248" s="36"/>
      <c r="CR248" s="37"/>
      <c r="CS248" s="36"/>
      <c r="CT248" s="37"/>
      <c r="CU248" s="36"/>
      <c r="CV248" s="36"/>
      <c r="CW248" s="36"/>
      <c r="CX248" s="36"/>
      <c r="CY248" s="36"/>
      <c r="CZ248" s="36"/>
      <c r="DA248" s="36"/>
      <c r="DB248" s="36"/>
      <c r="DC248" s="36"/>
      <c r="DD248" s="36"/>
      <c r="DE248" s="36"/>
      <c r="DF248" s="38"/>
      <c r="DG248" s="38"/>
      <c r="DH248" s="49"/>
      <c r="DI248" s="49"/>
      <c r="DJ248" s="38"/>
      <c r="DK248" s="38"/>
      <c r="DL248" s="38"/>
      <c r="DM248" s="38"/>
      <c r="DN248" s="38"/>
      <c r="DO248" s="36"/>
      <c r="DP248" s="36"/>
      <c r="DQ248" s="36"/>
      <c r="DR248" s="36"/>
      <c r="DS248" s="36"/>
      <c r="DT248" s="36"/>
      <c r="DU248" s="37"/>
      <c r="DV248" s="37"/>
      <c r="DW248" s="37"/>
      <c r="DX248" s="36"/>
      <c r="DY248" s="36"/>
      <c r="DZ248" s="36"/>
      <c r="EA248" s="36"/>
      <c r="EB248" s="37"/>
      <c r="EC248" s="37"/>
      <c r="ED248" s="37"/>
      <c r="EE248" s="37"/>
      <c r="EF248" s="37"/>
      <c r="EG248" s="37"/>
      <c r="EH248" s="37"/>
      <c r="EI248" s="37"/>
      <c r="EJ248" s="37"/>
      <c r="EK248" s="37"/>
      <c r="EL248" s="37"/>
      <c r="EM248" s="37"/>
      <c r="EN248" s="37"/>
      <c r="EO248" s="37"/>
      <c r="EP248" s="37"/>
      <c r="EQ248" s="37"/>
      <c r="ER248" s="37"/>
      <c r="ES248" s="37"/>
      <c r="ET248" s="37"/>
      <c r="EU248" s="37"/>
      <c r="EV248" s="37"/>
      <c r="EW248" s="37"/>
      <c r="EX248" s="37"/>
      <c r="EZ248" s="31"/>
      <c r="FJ248" s="36"/>
      <c r="FU248" s="36"/>
    </row>
    <row r="249" spans="3:177" ht="15.75" customHeight="1" x14ac:dyDescent="0.25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5"/>
      <c r="AD249" s="25"/>
      <c r="AN249" s="2"/>
      <c r="AO249" s="2"/>
      <c r="AP249" s="51"/>
      <c r="AV249" s="2"/>
      <c r="AW249" s="2"/>
      <c r="AX249" s="67"/>
      <c r="AY249" s="36"/>
      <c r="AZ249" s="36"/>
      <c r="BA249" s="73"/>
      <c r="BB249" s="34"/>
      <c r="BC249" s="36"/>
      <c r="BD249" s="36"/>
      <c r="BE249" s="36"/>
      <c r="BF249" s="36"/>
      <c r="BG249" s="36"/>
      <c r="BI249" s="36"/>
      <c r="BJ249" s="36"/>
      <c r="BK249" s="36"/>
      <c r="BL249" s="36"/>
      <c r="BM249" s="36"/>
      <c r="BN249" s="36"/>
      <c r="BO249" s="36"/>
      <c r="BP249" s="36"/>
      <c r="BQ249" s="36"/>
      <c r="BR249" s="36"/>
      <c r="BS249" s="36"/>
      <c r="BT249" s="36"/>
      <c r="BU249" s="36"/>
      <c r="BV249" s="36"/>
      <c r="BW249" s="36"/>
      <c r="BX249" s="36"/>
      <c r="BY249" s="36"/>
      <c r="BZ249" s="36"/>
      <c r="CA249" s="36"/>
      <c r="CB249" s="36"/>
      <c r="CC249" s="36"/>
      <c r="CD249" s="36"/>
      <c r="CE249" s="37"/>
      <c r="CF249" s="37"/>
      <c r="CG249" s="37"/>
      <c r="CH249" s="37"/>
      <c r="CI249" s="37"/>
      <c r="CJ249" s="37"/>
      <c r="CK249" s="37"/>
      <c r="CL249" s="37"/>
      <c r="CM249" s="36"/>
      <c r="CN249" s="36"/>
      <c r="CO249" s="36"/>
      <c r="CP249" s="36"/>
      <c r="CQ249" s="36"/>
      <c r="CR249" s="37"/>
      <c r="CS249" s="36"/>
      <c r="CT249" s="37"/>
      <c r="CU249" s="36"/>
      <c r="CV249" s="36"/>
      <c r="CW249" s="36"/>
      <c r="CX249" s="36"/>
      <c r="CY249" s="36"/>
      <c r="CZ249" s="36"/>
      <c r="DA249" s="36"/>
      <c r="DB249" s="36"/>
      <c r="DC249" s="36"/>
      <c r="DD249" s="36"/>
      <c r="DE249" s="36"/>
      <c r="DF249" s="38"/>
      <c r="DG249" s="38"/>
      <c r="DH249" s="49"/>
      <c r="DI249" s="49"/>
      <c r="DJ249" s="38"/>
      <c r="DK249" s="38"/>
      <c r="DL249" s="38"/>
      <c r="DM249" s="38"/>
      <c r="DN249" s="38"/>
      <c r="DO249" s="36"/>
      <c r="DP249" s="36"/>
      <c r="DQ249" s="36"/>
      <c r="DR249" s="36"/>
      <c r="DS249" s="36"/>
      <c r="DT249" s="36"/>
      <c r="DU249" s="37"/>
      <c r="DV249" s="37"/>
      <c r="DW249" s="37"/>
      <c r="DX249" s="36"/>
      <c r="DY249" s="36"/>
      <c r="DZ249" s="36"/>
      <c r="EA249" s="36"/>
      <c r="EB249" s="37"/>
      <c r="EC249" s="37"/>
      <c r="ED249" s="37"/>
      <c r="EE249" s="37"/>
      <c r="EF249" s="37"/>
      <c r="EG249" s="37"/>
      <c r="EH249" s="37"/>
      <c r="EI249" s="37"/>
      <c r="EJ249" s="37"/>
      <c r="EK249" s="37"/>
      <c r="EL249" s="37"/>
      <c r="EM249" s="37"/>
      <c r="EN249" s="37"/>
      <c r="EO249" s="37"/>
      <c r="EP249" s="37"/>
      <c r="EQ249" s="37"/>
      <c r="ER249" s="37"/>
      <c r="ES249" s="37"/>
      <c r="ET249" s="37"/>
      <c r="EU249" s="37"/>
      <c r="EV249" s="37"/>
      <c r="EW249" s="37"/>
      <c r="EX249" s="37"/>
      <c r="EZ249" s="31"/>
      <c r="FJ249" s="36"/>
      <c r="FU249" s="36"/>
    </row>
    <row r="250" spans="3:177" ht="15.75" customHeight="1" x14ac:dyDescent="0.25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5"/>
      <c r="AD250" s="25"/>
      <c r="AN250" s="2"/>
      <c r="AO250" s="2"/>
      <c r="AP250" s="51"/>
      <c r="AV250" s="2"/>
      <c r="AW250" s="2"/>
      <c r="AX250" s="67"/>
      <c r="AY250" s="36"/>
      <c r="AZ250" s="36"/>
      <c r="BA250" s="73"/>
      <c r="BB250" s="34"/>
      <c r="BC250" s="36"/>
      <c r="BD250" s="36"/>
      <c r="BE250" s="36"/>
      <c r="BF250" s="36"/>
      <c r="BG250" s="36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7"/>
      <c r="CF250" s="37"/>
      <c r="CG250" s="37"/>
      <c r="CH250" s="37"/>
      <c r="CI250" s="37"/>
      <c r="CJ250" s="37"/>
      <c r="CK250" s="37"/>
      <c r="CL250" s="37"/>
      <c r="CM250" s="36"/>
      <c r="CN250" s="36"/>
      <c r="CO250" s="36"/>
      <c r="CP250" s="36"/>
      <c r="CQ250" s="36"/>
      <c r="CR250" s="37"/>
      <c r="CS250" s="36"/>
      <c r="CT250" s="37"/>
      <c r="CU250" s="36"/>
      <c r="CV250" s="36"/>
      <c r="CW250" s="36"/>
      <c r="CX250" s="36"/>
      <c r="CY250" s="36"/>
      <c r="CZ250" s="36"/>
      <c r="DA250" s="36"/>
      <c r="DB250" s="36"/>
      <c r="DC250" s="36"/>
      <c r="DD250" s="36"/>
      <c r="DE250" s="36"/>
      <c r="DF250" s="38"/>
      <c r="DG250" s="38"/>
      <c r="DH250" s="49"/>
      <c r="DI250" s="49"/>
      <c r="DJ250" s="38"/>
      <c r="DK250" s="38"/>
      <c r="DL250" s="38"/>
      <c r="DM250" s="38"/>
      <c r="DN250" s="38"/>
      <c r="DO250" s="36"/>
      <c r="DP250" s="36"/>
      <c r="DQ250" s="36"/>
      <c r="DR250" s="36"/>
      <c r="DS250" s="36"/>
      <c r="DT250" s="36"/>
      <c r="DU250" s="37"/>
      <c r="DV250" s="37"/>
      <c r="DW250" s="37"/>
      <c r="DX250" s="36"/>
      <c r="DY250" s="36"/>
      <c r="DZ250" s="36"/>
      <c r="EA250" s="36"/>
      <c r="EB250" s="37"/>
      <c r="EC250" s="37"/>
      <c r="ED250" s="37"/>
      <c r="EE250" s="37"/>
      <c r="EF250" s="37"/>
      <c r="EG250" s="37"/>
      <c r="EH250" s="37"/>
      <c r="EI250" s="37"/>
      <c r="EJ250" s="37"/>
      <c r="EK250" s="37"/>
      <c r="EL250" s="37"/>
      <c r="EM250" s="37"/>
      <c r="EN250" s="37"/>
      <c r="EO250" s="37"/>
      <c r="EP250" s="37"/>
      <c r="EQ250" s="37"/>
      <c r="ER250" s="37"/>
      <c r="ES250" s="37"/>
      <c r="ET250" s="37"/>
      <c r="EU250" s="37"/>
      <c r="EV250" s="37"/>
      <c r="EW250" s="37"/>
      <c r="EX250" s="37"/>
      <c r="EZ250" s="31"/>
      <c r="FJ250" s="36"/>
      <c r="FU250" s="36"/>
    </row>
    <row r="251" spans="3:177" ht="15.75" customHeight="1" x14ac:dyDescent="0.25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5"/>
      <c r="AD251" s="25"/>
      <c r="AN251" s="2"/>
      <c r="AO251" s="2"/>
      <c r="AP251" s="51"/>
      <c r="AV251" s="2"/>
      <c r="AW251" s="2"/>
      <c r="AX251" s="67"/>
      <c r="AY251" s="36"/>
      <c r="AZ251" s="36"/>
      <c r="BA251" s="73"/>
      <c r="BB251" s="34"/>
      <c r="BC251" s="36"/>
      <c r="BD251" s="36"/>
      <c r="BE251" s="36"/>
      <c r="BF251" s="36"/>
      <c r="BG251" s="36"/>
      <c r="BI251" s="36"/>
      <c r="BJ251" s="36"/>
      <c r="BK251" s="36"/>
      <c r="BL251" s="36"/>
      <c r="BM251" s="36"/>
      <c r="BN251" s="36"/>
      <c r="BO251" s="36"/>
      <c r="BP251" s="36"/>
      <c r="BQ251" s="36"/>
      <c r="BR251" s="36"/>
      <c r="BS251" s="36"/>
      <c r="BT251" s="36"/>
      <c r="BU251" s="36"/>
      <c r="BV251" s="36"/>
      <c r="BW251" s="36"/>
      <c r="BX251" s="36"/>
      <c r="BY251" s="36"/>
      <c r="BZ251" s="36"/>
      <c r="CA251" s="36"/>
      <c r="CB251" s="36"/>
      <c r="CC251" s="36"/>
      <c r="CD251" s="36"/>
      <c r="CE251" s="37"/>
      <c r="CF251" s="37"/>
      <c r="CG251" s="37"/>
      <c r="CH251" s="37"/>
      <c r="CI251" s="37"/>
      <c r="CJ251" s="37"/>
      <c r="CK251" s="37"/>
      <c r="CL251" s="37"/>
      <c r="CM251" s="36"/>
      <c r="CN251" s="36"/>
      <c r="CO251" s="36"/>
      <c r="CP251" s="36"/>
      <c r="CQ251" s="36"/>
      <c r="CR251" s="37"/>
      <c r="CS251" s="36"/>
      <c r="CT251" s="37"/>
      <c r="CU251" s="36"/>
      <c r="CV251" s="36"/>
      <c r="CW251" s="36"/>
      <c r="CX251" s="36"/>
      <c r="CY251" s="36"/>
      <c r="CZ251" s="36"/>
      <c r="DA251" s="36"/>
      <c r="DB251" s="36"/>
      <c r="DC251" s="36"/>
      <c r="DD251" s="36"/>
      <c r="DE251" s="36"/>
      <c r="DF251" s="38"/>
      <c r="DG251" s="38"/>
      <c r="DH251" s="49"/>
      <c r="DI251" s="49"/>
      <c r="DJ251" s="38"/>
      <c r="DK251" s="38"/>
      <c r="DL251" s="38"/>
      <c r="DM251" s="38"/>
      <c r="DN251" s="38"/>
      <c r="DO251" s="36"/>
      <c r="DP251" s="36"/>
      <c r="DQ251" s="36"/>
      <c r="DR251" s="36"/>
      <c r="DS251" s="36"/>
      <c r="DT251" s="36"/>
      <c r="DU251" s="37"/>
      <c r="DV251" s="37"/>
      <c r="DW251" s="37"/>
      <c r="DX251" s="36"/>
      <c r="DY251" s="36"/>
      <c r="DZ251" s="36"/>
      <c r="EA251" s="36"/>
      <c r="EB251" s="37"/>
      <c r="EC251" s="37"/>
      <c r="ED251" s="37"/>
      <c r="EE251" s="37"/>
      <c r="EF251" s="37"/>
      <c r="EG251" s="37"/>
      <c r="EH251" s="37"/>
      <c r="EI251" s="37"/>
      <c r="EJ251" s="37"/>
      <c r="EK251" s="37"/>
      <c r="EL251" s="37"/>
      <c r="EM251" s="37"/>
      <c r="EN251" s="37"/>
      <c r="EO251" s="37"/>
      <c r="EP251" s="37"/>
      <c r="EQ251" s="37"/>
      <c r="ER251" s="37"/>
      <c r="ES251" s="37"/>
      <c r="ET251" s="37"/>
      <c r="EU251" s="37"/>
      <c r="EV251" s="37"/>
      <c r="EW251" s="37"/>
      <c r="EX251" s="37"/>
      <c r="EZ251" s="31"/>
      <c r="FJ251" s="36"/>
      <c r="FU251" s="36"/>
    </row>
    <row r="252" spans="3:177" ht="15.75" customHeight="1" x14ac:dyDescent="0.25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5"/>
      <c r="AD252" s="25"/>
      <c r="AN252" s="2"/>
      <c r="AO252" s="2"/>
      <c r="AP252" s="51"/>
      <c r="AV252" s="2"/>
      <c r="AW252" s="2"/>
      <c r="AX252" s="67"/>
      <c r="AY252" s="36"/>
      <c r="AZ252" s="36"/>
      <c r="BA252" s="73"/>
      <c r="BB252" s="34"/>
      <c r="BC252" s="36"/>
      <c r="BD252" s="36"/>
      <c r="BE252" s="36"/>
      <c r="BF252" s="36"/>
      <c r="BG252" s="36"/>
      <c r="BI252" s="36"/>
      <c r="BJ252" s="36"/>
      <c r="BK252" s="36"/>
      <c r="BL252" s="36"/>
      <c r="BM252" s="36"/>
      <c r="BN252" s="36"/>
      <c r="BO252" s="36"/>
      <c r="BP252" s="36"/>
      <c r="BQ252" s="36"/>
      <c r="BR252" s="36"/>
      <c r="BS252" s="36"/>
      <c r="BT252" s="36"/>
      <c r="BU252" s="36"/>
      <c r="BV252" s="36"/>
      <c r="BW252" s="36"/>
      <c r="BX252" s="36"/>
      <c r="BY252" s="36"/>
      <c r="BZ252" s="36"/>
      <c r="CA252" s="36"/>
      <c r="CB252" s="36"/>
      <c r="CC252" s="36"/>
      <c r="CD252" s="36"/>
      <c r="CE252" s="37"/>
      <c r="CF252" s="37"/>
      <c r="CG252" s="37"/>
      <c r="CH252" s="37"/>
      <c r="CI252" s="37"/>
      <c r="CJ252" s="37"/>
      <c r="CK252" s="37"/>
      <c r="CL252" s="37"/>
      <c r="CM252" s="36"/>
      <c r="CN252" s="36"/>
      <c r="CO252" s="36"/>
      <c r="CP252" s="36"/>
      <c r="CQ252" s="36"/>
      <c r="CR252" s="37"/>
      <c r="CS252" s="36"/>
      <c r="CT252" s="37"/>
      <c r="CU252" s="36"/>
      <c r="CV252" s="36"/>
      <c r="CW252" s="36"/>
      <c r="CX252" s="36"/>
      <c r="CY252" s="36"/>
      <c r="CZ252" s="36"/>
      <c r="DA252" s="36"/>
      <c r="DB252" s="36"/>
      <c r="DC252" s="36"/>
      <c r="DD252" s="36"/>
      <c r="DE252" s="36"/>
      <c r="DF252" s="38"/>
      <c r="DG252" s="38"/>
      <c r="DH252" s="49"/>
      <c r="DI252" s="49"/>
      <c r="DJ252" s="38"/>
      <c r="DK252" s="38"/>
      <c r="DL252" s="38"/>
      <c r="DM252" s="38"/>
      <c r="DN252" s="38"/>
      <c r="DO252" s="36"/>
      <c r="DP252" s="36"/>
      <c r="DQ252" s="36"/>
      <c r="DR252" s="36"/>
      <c r="DS252" s="36"/>
      <c r="DT252" s="36"/>
      <c r="DU252" s="37"/>
      <c r="DV252" s="37"/>
      <c r="DW252" s="37"/>
      <c r="DX252" s="36"/>
      <c r="DY252" s="36"/>
      <c r="DZ252" s="36"/>
      <c r="EA252" s="36"/>
      <c r="EB252" s="37"/>
      <c r="EC252" s="37"/>
      <c r="ED252" s="37"/>
      <c r="EE252" s="37"/>
      <c r="EF252" s="37"/>
      <c r="EG252" s="37"/>
      <c r="EH252" s="37"/>
      <c r="EI252" s="37"/>
      <c r="EJ252" s="37"/>
      <c r="EK252" s="37"/>
      <c r="EL252" s="37"/>
      <c r="EM252" s="37"/>
      <c r="EN252" s="37"/>
      <c r="EO252" s="37"/>
      <c r="EP252" s="37"/>
      <c r="EQ252" s="37"/>
      <c r="ER252" s="37"/>
      <c r="ES252" s="37"/>
      <c r="ET252" s="37"/>
      <c r="EU252" s="37"/>
      <c r="EV252" s="37"/>
      <c r="EW252" s="37"/>
      <c r="EX252" s="37"/>
      <c r="EZ252" s="31"/>
      <c r="FJ252" s="36"/>
      <c r="FU252" s="36"/>
    </row>
    <row r="253" spans="3:177" ht="15.75" customHeight="1" x14ac:dyDescent="0.25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5"/>
      <c r="AD253" s="25"/>
      <c r="AN253" s="2"/>
      <c r="AO253" s="2"/>
      <c r="AP253" s="51"/>
      <c r="AV253" s="2"/>
      <c r="AW253" s="2"/>
      <c r="AX253" s="67"/>
      <c r="AY253" s="36"/>
      <c r="AZ253" s="36"/>
      <c r="BA253" s="73"/>
      <c r="BB253" s="34"/>
      <c r="BC253" s="36"/>
      <c r="BD253" s="36"/>
      <c r="BE253" s="36"/>
      <c r="BF253" s="36"/>
      <c r="BG253" s="36"/>
      <c r="BI253" s="36"/>
      <c r="BJ253" s="36"/>
      <c r="BK253" s="36"/>
      <c r="BL253" s="36"/>
      <c r="BM253" s="36"/>
      <c r="BN253" s="36"/>
      <c r="BO253" s="36"/>
      <c r="BP253" s="36"/>
      <c r="BQ253" s="36"/>
      <c r="BR253" s="36"/>
      <c r="BS253" s="36"/>
      <c r="BT253" s="36"/>
      <c r="BU253" s="36"/>
      <c r="BV253" s="36"/>
      <c r="BW253" s="36"/>
      <c r="BX253" s="36"/>
      <c r="BY253" s="36"/>
      <c r="BZ253" s="36"/>
      <c r="CA253" s="36"/>
      <c r="CB253" s="36"/>
      <c r="CC253" s="36"/>
      <c r="CD253" s="36"/>
      <c r="CE253" s="37"/>
      <c r="CF253" s="37"/>
      <c r="CG253" s="37"/>
      <c r="CH253" s="37"/>
      <c r="CI253" s="37"/>
      <c r="CJ253" s="37"/>
      <c r="CK253" s="37"/>
      <c r="CL253" s="37"/>
      <c r="CM253" s="36"/>
      <c r="CN253" s="36"/>
      <c r="CO253" s="36"/>
      <c r="CP253" s="36"/>
      <c r="CQ253" s="36"/>
      <c r="CR253" s="37"/>
      <c r="CS253" s="36"/>
      <c r="CT253" s="37"/>
      <c r="CU253" s="36"/>
      <c r="CV253" s="36"/>
      <c r="CW253" s="36"/>
      <c r="CX253" s="36"/>
      <c r="CY253" s="36"/>
      <c r="CZ253" s="36"/>
      <c r="DA253" s="36"/>
      <c r="DB253" s="36"/>
      <c r="DC253" s="36"/>
      <c r="DD253" s="36"/>
      <c r="DE253" s="36"/>
      <c r="DF253" s="38"/>
      <c r="DG253" s="38"/>
      <c r="DH253" s="49"/>
      <c r="DI253" s="49"/>
      <c r="DJ253" s="38"/>
      <c r="DK253" s="38"/>
      <c r="DL253" s="38"/>
      <c r="DM253" s="38"/>
      <c r="DN253" s="38"/>
      <c r="DO253" s="36"/>
      <c r="DP253" s="36"/>
      <c r="DQ253" s="36"/>
      <c r="DR253" s="36"/>
      <c r="DS253" s="36"/>
      <c r="DT253" s="36"/>
      <c r="DU253" s="37"/>
      <c r="DV253" s="37"/>
      <c r="DW253" s="37"/>
      <c r="DX253" s="36"/>
      <c r="DY253" s="36"/>
      <c r="DZ253" s="36"/>
      <c r="EA253" s="36"/>
      <c r="EB253" s="37"/>
      <c r="EC253" s="37"/>
      <c r="ED253" s="37"/>
      <c r="EE253" s="37"/>
      <c r="EF253" s="37"/>
      <c r="EG253" s="37"/>
      <c r="EH253" s="37"/>
      <c r="EI253" s="37"/>
      <c r="EJ253" s="37"/>
      <c r="EK253" s="37"/>
      <c r="EL253" s="37"/>
      <c r="EM253" s="37"/>
      <c r="EN253" s="37"/>
      <c r="EO253" s="37"/>
      <c r="EP253" s="37"/>
      <c r="EQ253" s="37"/>
      <c r="ER253" s="37"/>
      <c r="ES253" s="37"/>
      <c r="ET253" s="37"/>
      <c r="EU253" s="37"/>
      <c r="EV253" s="37"/>
      <c r="EW253" s="37"/>
      <c r="EX253" s="37"/>
      <c r="EZ253" s="31"/>
      <c r="FJ253" s="36"/>
      <c r="FU253" s="36"/>
    </row>
    <row r="254" spans="3:177" ht="15.75" customHeight="1" x14ac:dyDescent="0.25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5"/>
      <c r="AD254" s="25"/>
      <c r="AN254" s="2"/>
      <c r="AO254" s="2"/>
      <c r="AP254" s="51"/>
      <c r="AV254" s="2"/>
      <c r="AW254" s="2"/>
      <c r="AX254" s="67"/>
      <c r="AY254" s="36"/>
      <c r="AZ254" s="36"/>
      <c r="BA254" s="73"/>
      <c r="BB254" s="34"/>
      <c r="BC254" s="36"/>
      <c r="BD254" s="36"/>
      <c r="BE254" s="36"/>
      <c r="BF254" s="36"/>
      <c r="BG254" s="36"/>
      <c r="BI254" s="36"/>
      <c r="BJ254" s="36"/>
      <c r="BK254" s="36"/>
      <c r="BL254" s="36"/>
      <c r="BM254" s="36"/>
      <c r="BN254" s="36"/>
      <c r="BO254" s="36"/>
      <c r="BP254" s="36"/>
      <c r="BQ254" s="36"/>
      <c r="BR254" s="36"/>
      <c r="BS254" s="36"/>
      <c r="BT254" s="36"/>
      <c r="BU254" s="36"/>
      <c r="BV254" s="36"/>
      <c r="BW254" s="36"/>
      <c r="BX254" s="36"/>
      <c r="BY254" s="36"/>
      <c r="BZ254" s="36"/>
      <c r="CA254" s="36"/>
      <c r="CB254" s="36"/>
      <c r="CC254" s="36"/>
      <c r="CD254" s="36"/>
      <c r="CE254" s="37"/>
      <c r="CF254" s="37"/>
      <c r="CG254" s="37"/>
      <c r="CH254" s="37"/>
      <c r="CI254" s="37"/>
      <c r="CJ254" s="37"/>
      <c r="CK254" s="37"/>
      <c r="CL254" s="37"/>
      <c r="CM254" s="36"/>
      <c r="CN254" s="36"/>
      <c r="CO254" s="36"/>
      <c r="CP254" s="36"/>
      <c r="CQ254" s="36"/>
      <c r="CR254" s="37"/>
      <c r="CS254" s="36"/>
      <c r="CT254" s="37"/>
      <c r="CU254" s="36"/>
      <c r="CV254" s="36"/>
      <c r="CW254" s="36"/>
      <c r="CX254" s="36"/>
      <c r="CY254" s="36"/>
      <c r="CZ254" s="36"/>
      <c r="DA254" s="36"/>
      <c r="DB254" s="36"/>
      <c r="DC254" s="36"/>
      <c r="DD254" s="36"/>
      <c r="DE254" s="36"/>
      <c r="DF254" s="38"/>
      <c r="DG254" s="38"/>
      <c r="DH254" s="49"/>
      <c r="DI254" s="49"/>
      <c r="DJ254" s="38"/>
      <c r="DK254" s="38"/>
      <c r="DL254" s="38"/>
      <c r="DM254" s="38"/>
      <c r="DN254" s="38"/>
      <c r="DO254" s="36"/>
      <c r="DP254" s="36"/>
      <c r="DQ254" s="36"/>
      <c r="DR254" s="36"/>
      <c r="DS254" s="36"/>
      <c r="DT254" s="36"/>
      <c r="DU254" s="37"/>
      <c r="DV254" s="37"/>
      <c r="DW254" s="37"/>
      <c r="DX254" s="36"/>
      <c r="DY254" s="36"/>
      <c r="DZ254" s="36"/>
      <c r="EA254" s="36"/>
      <c r="EB254" s="37"/>
      <c r="EC254" s="37"/>
      <c r="ED254" s="37"/>
      <c r="EE254" s="37"/>
      <c r="EF254" s="37"/>
      <c r="EG254" s="37"/>
      <c r="EH254" s="37"/>
      <c r="EI254" s="37"/>
      <c r="EJ254" s="37"/>
      <c r="EK254" s="37"/>
      <c r="EL254" s="37"/>
      <c r="EM254" s="37"/>
      <c r="EN254" s="37"/>
      <c r="EO254" s="37"/>
      <c r="EP254" s="37"/>
      <c r="EQ254" s="37"/>
      <c r="ER254" s="37"/>
      <c r="ES254" s="37"/>
      <c r="ET254" s="37"/>
      <c r="EU254" s="37"/>
      <c r="EV254" s="37"/>
      <c r="EW254" s="37"/>
      <c r="EX254" s="37"/>
      <c r="EZ254" s="31"/>
      <c r="FJ254" s="36"/>
      <c r="FU254" s="36"/>
    </row>
    <row r="255" spans="3:177" ht="15.75" customHeight="1" x14ac:dyDescent="0.25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5"/>
      <c r="AD255" s="25"/>
      <c r="AN255" s="2"/>
      <c r="AO255" s="2"/>
      <c r="AP255" s="51"/>
      <c r="AV255" s="2"/>
      <c r="AW255" s="2"/>
      <c r="AX255" s="67"/>
      <c r="AY255" s="36"/>
      <c r="AZ255" s="36"/>
      <c r="BA255" s="73"/>
      <c r="BB255" s="34"/>
      <c r="BC255" s="36"/>
      <c r="BD255" s="36"/>
      <c r="BE255" s="36"/>
      <c r="BF255" s="36"/>
      <c r="BG255" s="36"/>
      <c r="BI255" s="36"/>
      <c r="BJ255" s="36"/>
      <c r="BK255" s="36"/>
      <c r="BL255" s="36"/>
      <c r="BM255" s="36"/>
      <c r="BN255" s="36"/>
      <c r="BO255" s="36"/>
      <c r="BP255" s="36"/>
      <c r="BQ255" s="36"/>
      <c r="BR255" s="36"/>
      <c r="BS255" s="36"/>
      <c r="BT255" s="36"/>
      <c r="BU255" s="36"/>
      <c r="BV255" s="36"/>
      <c r="BW255" s="36"/>
      <c r="BX255" s="36"/>
      <c r="BY255" s="36"/>
      <c r="BZ255" s="36"/>
      <c r="CA255" s="36"/>
      <c r="CB255" s="36"/>
      <c r="CC255" s="36"/>
      <c r="CD255" s="36"/>
      <c r="CE255" s="37"/>
      <c r="CF255" s="37"/>
      <c r="CG255" s="37"/>
      <c r="CH255" s="37"/>
      <c r="CI255" s="37"/>
      <c r="CJ255" s="37"/>
      <c r="CK255" s="37"/>
      <c r="CL255" s="37"/>
      <c r="CM255" s="36"/>
      <c r="CN255" s="36"/>
      <c r="CO255" s="36"/>
      <c r="CP255" s="36"/>
      <c r="CQ255" s="36"/>
      <c r="CR255" s="37"/>
      <c r="CS255" s="36"/>
      <c r="CT255" s="37"/>
      <c r="CU255" s="36"/>
      <c r="CV255" s="36"/>
      <c r="CW255" s="36"/>
      <c r="CX255" s="36"/>
      <c r="CY255" s="36"/>
      <c r="CZ255" s="36"/>
      <c r="DA255" s="36"/>
      <c r="DB255" s="36"/>
      <c r="DC255" s="36"/>
      <c r="DD255" s="36"/>
      <c r="DE255" s="36"/>
      <c r="DF255" s="38"/>
      <c r="DG255" s="38"/>
      <c r="DH255" s="49"/>
      <c r="DI255" s="49"/>
      <c r="DJ255" s="38"/>
      <c r="DK255" s="38"/>
      <c r="DL255" s="38"/>
      <c r="DM255" s="38"/>
      <c r="DN255" s="38"/>
      <c r="DO255" s="36"/>
      <c r="DP255" s="36"/>
      <c r="DQ255" s="36"/>
      <c r="DR255" s="36"/>
      <c r="DS255" s="36"/>
      <c r="DT255" s="36"/>
      <c r="DU255" s="37"/>
      <c r="DV255" s="37"/>
      <c r="DW255" s="37"/>
      <c r="DX255" s="36"/>
      <c r="DY255" s="36"/>
      <c r="DZ255" s="36"/>
      <c r="EA255" s="36"/>
      <c r="EB255" s="37"/>
      <c r="EC255" s="37"/>
      <c r="ED255" s="37"/>
      <c r="EE255" s="37"/>
      <c r="EF255" s="37"/>
      <c r="EG255" s="37"/>
      <c r="EH255" s="37"/>
      <c r="EI255" s="37"/>
      <c r="EJ255" s="37"/>
      <c r="EK255" s="37"/>
      <c r="EL255" s="37"/>
      <c r="EM255" s="37"/>
      <c r="EN255" s="37"/>
      <c r="EO255" s="37"/>
      <c r="EP255" s="37"/>
      <c r="EQ255" s="37"/>
      <c r="ER255" s="37"/>
      <c r="ES255" s="37"/>
      <c r="ET255" s="37"/>
      <c r="EU255" s="37"/>
      <c r="EV255" s="37"/>
      <c r="EW255" s="37"/>
      <c r="EX255" s="37"/>
      <c r="EZ255" s="31"/>
      <c r="FJ255" s="36"/>
      <c r="FU255" s="36"/>
    </row>
    <row r="256" spans="3:177" ht="15.75" customHeight="1" x14ac:dyDescent="0.25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5"/>
      <c r="AD256" s="25"/>
      <c r="AN256" s="2"/>
      <c r="AO256" s="2"/>
      <c r="AP256" s="51"/>
      <c r="AV256" s="2"/>
      <c r="AW256" s="2"/>
      <c r="AX256" s="67"/>
      <c r="AY256" s="36"/>
      <c r="AZ256" s="36"/>
      <c r="BA256" s="73"/>
      <c r="BB256" s="34"/>
      <c r="BC256" s="36"/>
      <c r="BD256" s="36"/>
      <c r="BE256" s="36"/>
      <c r="BF256" s="36"/>
      <c r="BG256" s="36"/>
      <c r="BI256" s="36"/>
      <c r="BJ256" s="36"/>
      <c r="BK256" s="36"/>
      <c r="BL256" s="36"/>
      <c r="BM256" s="36"/>
      <c r="BN256" s="36"/>
      <c r="BO256" s="36"/>
      <c r="BP256" s="36"/>
      <c r="BQ256" s="36"/>
      <c r="BR256" s="36"/>
      <c r="BS256" s="36"/>
      <c r="BT256" s="36"/>
      <c r="BU256" s="36"/>
      <c r="BV256" s="36"/>
      <c r="BW256" s="36"/>
      <c r="BX256" s="36"/>
      <c r="BY256" s="36"/>
      <c r="BZ256" s="36"/>
      <c r="CA256" s="36"/>
      <c r="CB256" s="36"/>
      <c r="CC256" s="36"/>
      <c r="CD256" s="36"/>
      <c r="CE256" s="37"/>
      <c r="CF256" s="37"/>
      <c r="CG256" s="37"/>
      <c r="CH256" s="37"/>
      <c r="CI256" s="37"/>
      <c r="CJ256" s="37"/>
      <c r="CK256" s="37"/>
      <c r="CL256" s="37"/>
      <c r="CM256" s="36"/>
      <c r="CN256" s="36"/>
      <c r="CO256" s="36"/>
      <c r="CP256" s="36"/>
      <c r="CQ256" s="36"/>
      <c r="CR256" s="37"/>
      <c r="CS256" s="36"/>
      <c r="CT256" s="37"/>
      <c r="CU256" s="36"/>
      <c r="CV256" s="36"/>
      <c r="CW256" s="36"/>
      <c r="CX256" s="36"/>
      <c r="CY256" s="36"/>
      <c r="CZ256" s="36"/>
      <c r="DA256" s="36"/>
      <c r="DB256" s="36"/>
      <c r="DC256" s="36"/>
      <c r="DD256" s="36"/>
      <c r="DE256" s="36"/>
      <c r="DF256" s="38"/>
      <c r="DG256" s="38"/>
      <c r="DH256" s="49"/>
      <c r="DI256" s="49"/>
      <c r="DJ256" s="38"/>
      <c r="DK256" s="38"/>
      <c r="DL256" s="38"/>
      <c r="DM256" s="38"/>
      <c r="DN256" s="38"/>
      <c r="DO256" s="36"/>
      <c r="DP256" s="36"/>
      <c r="DQ256" s="36"/>
      <c r="DR256" s="36"/>
      <c r="DS256" s="36"/>
      <c r="DT256" s="36"/>
      <c r="DU256" s="37"/>
      <c r="DV256" s="37"/>
      <c r="DW256" s="37"/>
      <c r="DX256" s="36"/>
      <c r="DY256" s="36"/>
      <c r="DZ256" s="36"/>
      <c r="EA256" s="36"/>
      <c r="EB256" s="37"/>
      <c r="EC256" s="37"/>
      <c r="ED256" s="37"/>
      <c r="EE256" s="37"/>
      <c r="EF256" s="37"/>
      <c r="EG256" s="37"/>
      <c r="EH256" s="37"/>
      <c r="EI256" s="37"/>
      <c r="EJ256" s="37"/>
      <c r="EK256" s="37"/>
      <c r="EL256" s="37"/>
      <c r="EM256" s="37"/>
      <c r="EN256" s="37"/>
      <c r="EO256" s="37"/>
      <c r="EP256" s="37"/>
      <c r="EQ256" s="37"/>
      <c r="ER256" s="37"/>
      <c r="ES256" s="37"/>
      <c r="ET256" s="37"/>
      <c r="EU256" s="37"/>
      <c r="EV256" s="37"/>
      <c r="EW256" s="37"/>
      <c r="EX256" s="37"/>
      <c r="EZ256" s="31"/>
      <c r="FJ256" s="36"/>
      <c r="FU256" s="36"/>
    </row>
    <row r="257" spans="3:177" ht="15.75" customHeight="1" x14ac:dyDescent="0.25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5"/>
      <c r="AD257" s="25"/>
      <c r="AN257" s="2"/>
      <c r="AO257" s="2"/>
      <c r="AP257" s="51"/>
      <c r="AV257" s="2"/>
      <c r="AW257" s="2"/>
      <c r="AX257" s="67"/>
      <c r="AY257" s="36"/>
      <c r="AZ257" s="36"/>
      <c r="BA257" s="73"/>
      <c r="BB257" s="34"/>
      <c r="BC257" s="36"/>
      <c r="BD257" s="36"/>
      <c r="BE257" s="36"/>
      <c r="BF257" s="36"/>
      <c r="BG257" s="36"/>
      <c r="BI257" s="36"/>
      <c r="BJ257" s="36"/>
      <c r="BK257" s="36"/>
      <c r="BL257" s="36"/>
      <c r="BM257" s="36"/>
      <c r="BN257" s="36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  <c r="BY257" s="36"/>
      <c r="BZ257" s="36"/>
      <c r="CA257" s="36"/>
      <c r="CB257" s="36"/>
      <c r="CC257" s="36"/>
      <c r="CD257" s="36"/>
      <c r="CE257" s="37"/>
      <c r="CF257" s="37"/>
      <c r="CG257" s="37"/>
      <c r="CH257" s="37"/>
      <c r="CI257" s="37"/>
      <c r="CJ257" s="37"/>
      <c r="CK257" s="37"/>
      <c r="CL257" s="37"/>
      <c r="CM257" s="36"/>
      <c r="CN257" s="36"/>
      <c r="CO257" s="36"/>
      <c r="CP257" s="36"/>
      <c r="CQ257" s="36"/>
      <c r="CR257" s="37"/>
      <c r="CS257" s="36"/>
      <c r="CT257" s="37"/>
      <c r="CU257" s="36"/>
      <c r="CV257" s="36"/>
      <c r="CW257" s="36"/>
      <c r="CX257" s="36"/>
      <c r="CY257" s="36"/>
      <c r="CZ257" s="36"/>
      <c r="DA257" s="36"/>
      <c r="DB257" s="36"/>
      <c r="DC257" s="36"/>
      <c r="DD257" s="36"/>
      <c r="DE257" s="36"/>
      <c r="DF257" s="38"/>
      <c r="DG257" s="38"/>
      <c r="DH257" s="49"/>
      <c r="DI257" s="49"/>
      <c r="DJ257" s="38"/>
      <c r="DK257" s="38"/>
      <c r="DL257" s="38"/>
      <c r="DM257" s="38"/>
      <c r="DN257" s="38"/>
      <c r="DO257" s="36"/>
      <c r="DP257" s="36"/>
      <c r="DQ257" s="36"/>
      <c r="DR257" s="36"/>
      <c r="DS257" s="36"/>
      <c r="DT257" s="36"/>
      <c r="DU257" s="37"/>
      <c r="DV257" s="37"/>
      <c r="DW257" s="37"/>
      <c r="DX257" s="36"/>
      <c r="DY257" s="36"/>
      <c r="DZ257" s="36"/>
      <c r="EA257" s="36"/>
      <c r="EB257" s="37"/>
      <c r="EC257" s="37"/>
      <c r="ED257" s="37"/>
      <c r="EE257" s="37"/>
      <c r="EF257" s="37"/>
      <c r="EG257" s="37"/>
      <c r="EH257" s="37"/>
      <c r="EI257" s="37"/>
      <c r="EJ257" s="37"/>
      <c r="EK257" s="37"/>
      <c r="EL257" s="37"/>
      <c r="EM257" s="37"/>
      <c r="EN257" s="37"/>
      <c r="EO257" s="37"/>
      <c r="EP257" s="37"/>
      <c r="EQ257" s="37"/>
      <c r="ER257" s="37"/>
      <c r="ES257" s="37"/>
      <c r="ET257" s="37"/>
      <c r="EU257" s="37"/>
      <c r="EV257" s="37"/>
      <c r="EW257" s="37"/>
      <c r="EX257" s="37"/>
      <c r="EZ257" s="31"/>
      <c r="FJ257" s="36"/>
      <c r="FU257" s="36"/>
    </row>
    <row r="258" spans="3:177" ht="15.75" customHeight="1" x14ac:dyDescent="0.25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5"/>
      <c r="AD258" s="25"/>
      <c r="AN258" s="2"/>
      <c r="AO258" s="2"/>
      <c r="AP258" s="51"/>
      <c r="AV258" s="2"/>
      <c r="AW258" s="2"/>
      <c r="AX258" s="67"/>
      <c r="AY258" s="36"/>
      <c r="AZ258" s="36"/>
      <c r="BA258" s="73"/>
      <c r="BB258" s="34"/>
      <c r="BC258" s="36"/>
      <c r="BD258" s="36"/>
      <c r="BE258" s="36"/>
      <c r="BF258" s="36"/>
      <c r="BG258" s="36"/>
      <c r="BI258" s="36"/>
      <c r="BJ258" s="36"/>
      <c r="BK258" s="36"/>
      <c r="BL258" s="36"/>
      <c r="BM258" s="36"/>
      <c r="BN258" s="36"/>
      <c r="BO258" s="36"/>
      <c r="BP258" s="36"/>
      <c r="BQ258" s="36"/>
      <c r="BR258" s="36"/>
      <c r="BS258" s="36"/>
      <c r="BT258" s="36"/>
      <c r="BU258" s="36"/>
      <c r="BV258" s="36"/>
      <c r="BW258" s="36"/>
      <c r="BX258" s="36"/>
      <c r="BY258" s="36"/>
      <c r="BZ258" s="36"/>
      <c r="CA258" s="36"/>
      <c r="CB258" s="36"/>
      <c r="CC258" s="36"/>
      <c r="CD258" s="36"/>
      <c r="CE258" s="37"/>
      <c r="CF258" s="37"/>
      <c r="CG258" s="37"/>
      <c r="CH258" s="37"/>
      <c r="CI258" s="37"/>
      <c r="CJ258" s="37"/>
      <c r="CK258" s="37"/>
      <c r="CL258" s="37"/>
      <c r="CM258" s="36"/>
      <c r="CN258" s="36"/>
      <c r="CO258" s="36"/>
      <c r="CP258" s="36"/>
      <c r="CQ258" s="36"/>
      <c r="CR258" s="37"/>
      <c r="CS258" s="36"/>
      <c r="CT258" s="37"/>
      <c r="CU258" s="36"/>
      <c r="CV258" s="36"/>
      <c r="CW258" s="36"/>
      <c r="CX258" s="36"/>
      <c r="CY258" s="36"/>
      <c r="CZ258" s="36"/>
      <c r="DA258" s="36"/>
      <c r="DB258" s="36"/>
      <c r="DC258" s="36"/>
      <c r="DD258" s="36"/>
      <c r="DE258" s="36"/>
      <c r="DF258" s="38"/>
      <c r="DG258" s="38"/>
      <c r="DH258" s="49"/>
      <c r="DI258" s="49"/>
      <c r="DJ258" s="38"/>
      <c r="DK258" s="38"/>
      <c r="DL258" s="38"/>
      <c r="DM258" s="38"/>
      <c r="DN258" s="38"/>
      <c r="DO258" s="36"/>
      <c r="DP258" s="36"/>
      <c r="DQ258" s="36"/>
      <c r="DR258" s="36"/>
      <c r="DS258" s="36"/>
      <c r="DT258" s="36"/>
      <c r="DU258" s="37"/>
      <c r="DV258" s="37"/>
      <c r="DW258" s="37"/>
      <c r="DX258" s="36"/>
      <c r="DY258" s="36"/>
      <c r="DZ258" s="36"/>
      <c r="EA258" s="36"/>
      <c r="EB258" s="37"/>
      <c r="EC258" s="37"/>
      <c r="ED258" s="37"/>
      <c r="EE258" s="37"/>
      <c r="EF258" s="37"/>
      <c r="EG258" s="37"/>
      <c r="EH258" s="37"/>
      <c r="EI258" s="37"/>
      <c r="EJ258" s="37"/>
      <c r="EK258" s="37"/>
      <c r="EL258" s="37"/>
      <c r="EM258" s="37"/>
      <c r="EN258" s="37"/>
      <c r="EO258" s="37"/>
      <c r="EP258" s="37"/>
      <c r="EQ258" s="37"/>
      <c r="ER258" s="37"/>
      <c r="ES258" s="37"/>
      <c r="ET258" s="37"/>
      <c r="EU258" s="37"/>
      <c r="EV258" s="37"/>
      <c r="EW258" s="37"/>
      <c r="EX258" s="37"/>
      <c r="EZ258" s="31"/>
      <c r="FJ258" s="36"/>
      <c r="FU258" s="36"/>
    </row>
    <row r="259" spans="3:177" ht="15.75" customHeight="1" x14ac:dyDescent="0.25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5"/>
      <c r="AD259" s="25"/>
      <c r="AN259" s="2"/>
      <c r="AO259" s="2"/>
      <c r="AP259" s="51"/>
      <c r="AV259" s="2"/>
      <c r="AW259" s="2"/>
      <c r="AX259" s="67"/>
      <c r="AY259" s="36"/>
      <c r="AZ259" s="36"/>
      <c r="BA259" s="73"/>
      <c r="BB259" s="34"/>
      <c r="BC259" s="36"/>
      <c r="BD259" s="36"/>
      <c r="BE259" s="36"/>
      <c r="BF259" s="36"/>
      <c r="BG259" s="36"/>
      <c r="BI259" s="36"/>
      <c r="BJ259" s="36"/>
      <c r="BK259" s="36"/>
      <c r="BL259" s="36"/>
      <c r="BM259" s="36"/>
      <c r="BN259" s="36"/>
      <c r="BO259" s="36"/>
      <c r="BP259" s="36"/>
      <c r="BQ259" s="36"/>
      <c r="BR259" s="36"/>
      <c r="BS259" s="36"/>
      <c r="BT259" s="36"/>
      <c r="BU259" s="36"/>
      <c r="BV259" s="36"/>
      <c r="BW259" s="36"/>
      <c r="BX259" s="36"/>
      <c r="BY259" s="36"/>
      <c r="BZ259" s="36"/>
      <c r="CA259" s="36"/>
      <c r="CB259" s="36"/>
      <c r="CC259" s="36"/>
      <c r="CD259" s="36"/>
      <c r="CE259" s="37"/>
      <c r="CF259" s="37"/>
      <c r="CG259" s="37"/>
      <c r="CH259" s="37"/>
      <c r="CI259" s="37"/>
      <c r="CJ259" s="37"/>
      <c r="CK259" s="37"/>
      <c r="CL259" s="37"/>
      <c r="CM259" s="36"/>
      <c r="CN259" s="36"/>
      <c r="CO259" s="36"/>
      <c r="CP259" s="36"/>
      <c r="CQ259" s="36"/>
      <c r="CR259" s="37"/>
      <c r="CS259" s="36"/>
      <c r="CT259" s="37"/>
      <c r="CU259" s="36"/>
      <c r="CV259" s="36"/>
      <c r="CW259" s="36"/>
      <c r="CX259" s="36"/>
      <c r="CY259" s="36"/>
      <c r="CZ259" s="36"/>
      <c r="DA259" s="36"/>
      <c r="DB259" s="36"/>
      <c r="DC259" s="36"/>
      <c r="DD259" s="36"/>
      <c r="DE259" s="36"/>
      <c r="DF259" s="38"/>
      <c r="DG259" s="38"/>
      <c r="DH259" s="49"/>
      <c r="DI259" s="49"/>
      <c r="DJ259" s="38"/>
      <c r="DK259" s="38"/>
      <c r="DL259" s="38"/>
      <c r="DM259" s="38"/>
      <c r="DN259" s="38"/>
      <c r="DO259" s="36"/>
      <c r="DP259" s="36"/>
      <c r="DQ259" s="36"/>
      <c r="DR259" s="36"/>
      <c r="DS259" s="36"/>
      <c r="DT259" s="36"/>
      <c r="DU259" s="37"/>
      <c r="DV259" s="37"/>
      <c r="DW259" s="37"/>
      <c r="DX259" s="36"/>
      <c r="DY259" s="36"/>
      <c r="DZ259" s="36"/>
      <c r="EA259" s="36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Z259" s="31"/>
      <c r="FJ259" s="36"/>
      <c r="FU259" s="36"/>
    </row>
    <row r="260" spans="3:177" ht="15.75" customHeight="1" x14ac:dyDescent="0.25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5"/>
      <c r="AD260" s="25"/>
      <c r="AN260" s="2"/>
      <c r="AO260" s="2"/>
      <c r="AP260" s="51"/>
      <c r="AV260" s="2"/>
      <c r="AW260" s="2"/>
      <c r="AX260" s="67"/>
      <c r="AY260" s="36"/>
      <c r="AZ260" s="36"/>
      <c r="BA260" s="73"/>
      <c r="BB260" s="34"/>
      <c r="BC260" s="36"/>
      <c r="BD260" s="36"/>
      <c r="BE260" s="36"/>
      <c r="BF260" s="36"/>
      <c r="BG260" s="36"/>
      <c r="BI260" s="36"/>
      <c r="BJ260" s="36"/>
      <c r="BK260" s="36"/>
      <c r="BL260" s="36"/>
      <c r="BM260" s="36"/>
      <c r="BN260" s="36"/>
      <c r="BO260" s="36"/>
      <c r="BP260" s="36"/>
      <c r="BQ260" s="36"/>
      <c r="BR260" s="36"/>
      <c r="BS260" s="36"/>
      <c r="BT260" s="36"/>
      <c r="BU260" s="36"/>
      <c r="BV260" s="36"/>
      <c r="BW260" s="36"/>
      <c r="BX260" s="36"/>
      <c r="BY260" s="36"/>
      <c r="BZ260" s="36"/>
      <c r="CA260" s="36"/>
      <c r="CB260" s="36"/>
      <c r="CC260" s="36"/>
      <c r="CD260" s="36"/>
      <c r="CE260" s="37"/>
      <c r="CF260" s="37"/>
      <c r="CG260" s="37"/>
      <c r="CH260" s="37"/>
      <c r="CI260" s="37"/>
      <c r="CJ260" s="37"/>
      <c r="CK260" s="37"/>
      <c r="CL260" s="37"/>
      <c r="CM260" s="36"/>
      <c r="CN260" s="36"/>
      <c r="CO260" s="36"/>
      <c r="CP260" s="36"/>
      <c r="CQ260" s="36"/>
      <c r="CR260" s="37"/>
      <c r="CS260" s="36"/>
      <c r="CT260" s="37"/>
      <c r="CU260" s="36"/>
      <c r="CV260" s="36"/>
      <c r="CW260" s="36"/>
      <c r="CX260" s="36"/>
      <c r="CY260" s="36"/>
      <c r="CZ260" s="36"/>
      <c r="DA260" s="36"/>
      <c r="DB260" s="36"/>
      <c r="DC260" s="36"/>
      <c r="DD260" s="36"/>
      <c r="DE260" s="36"/>
      <c r="DF260" s="38"/>
      <c r="DG260" s="38"/>
      <c r="DH260" s="49"/>
      <c r="DI260" s="49"/>
      <c r="DJ260" s="38"/>
      <c r="DK260" s="38"/>
      <c r="DL260" s="38"/>
      <c r="DM260" s="38"/>
      <c r="DN260" s="38"/>
      <c r="DO260" s="36"/>
      <c r="DP260" s="36"/>
      <c r="DQ260" s="36"/>
      <c r="DR260" s="36"/>
      <c r="DS260" s="36"/>
      <c r="DT260" s="36"/>
      <c r="DU260" s="37"/>
      <c r="DV260" s="37"/>
      <c r="DW260" s="37"/>
      <c r="DX260" s="36"/>
      <c r="DY260" s="36"/>
      <c r="DZ260" s="36"/>
      <c r="EA260" s="36"/>
      <c r="EB260" s="37"/>
      <c r="EC260" s="37"/>
      <c r="ED260" s="37"/>
      <c r="EE260" s="37"/>
      <c r="EF260" s="37"/>
      <c r="EG260" s="37"/>
      <c r="EH260" s="37"/>
      <c r="EI260" s="37"/>
      <c r="EJ260" s="37"/>
      <c r="EK260" s="37"/>
      <c r="EL260" s="37"/>
      <c r="EM260" s="37"/>
      <c r="EN260" s="37"/>
      <c r="EO260" s="37"/>
      <c r="EP260" s="37"/>
      <c r="EQ260" s="37"/>
      <c r="ER260" s="37"/>
      <c r="ES260" s="37"/>
      <c r="ET260" s="37"/>
      <c r="EU260" s="37"/>
      <c r="EV260" s="37"/>
      <c r="EW260" s="37"/>
      <c r="EX260" s="37"/>
      <c r="EZ260" s="31"/>
      <c r="FJ260" s="36"/>
      <c r="FU260" s="36"/>
    </row>
    <row r="261" spans="3:177" ht="15.75" customHeight="1" x14ac:dyDescent="0.25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5"/>
      <c r="AD261" s="25"/>
      <c r="AN261" s="2"/>
      <c r="AO261" s="2"/>
      <c r="AP261" s="51"/>
      <c r="AV261" s="2"/>
      <c r="AW261" s="2"/>
      <c r="AX261" s="67"/>
      <c r="AY261" s="36"/>
      <c r="AZ261" s="36"/>
      <c r="BA261" s="73"/>
      <c r="BB261" s="34"/>
      <c r="BC261" s="36"/>
      <c r="BD261" s="36"/>
      <c r="BE261" s="36"/>
      <c r="BF261" s="36"/>
      <c r="BG261" s="36"/>
      <c r="BI261" s="36"/>
      <c r="BJ261" s="36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6"/>
      <c r="BX261" s="36"/>
      <c r="BY261" s="36"/>
      <c r="BZ261" s="36"/>
      <c r="CA261" s="36"/>
      <c r="CB261" s="36"/>
      <c r="CC261" s="36"/>
      <c r="CD261" s="36"/>
      <c r="CE261" s="37"/>
      <c r="CF261" s="37"/>
      <c r="CG261" s="37"/>
      <c r="CH261" s="37"/>
      <c r="CI261" s="37"/>
      <c r="CJ261" s="37"/>
      <c r="CK261" s="37"/>
      <c r="CL261" s="37"/>
      <c r="CM261" s="36"/>
      <c r="CN261" s="36"/>
      <c r="CO261" s="36"/>
      <c r="CP261" s="36"/>
      <c r="CQ261" s="36"/>
      <c r="CR261" s="37"/>
      <c r="CS261" s="36"/>
      <c r="CT261" s="37"/>
      <c r="CU261" s="36"/>
      <c r="CV261" s="36"/>
      <c r="CW261" s="36"/>
      <c r="CX261" s="36"/>
      <c r="CY261" s="36"/>
      <c r="CZ261" s="36"/>
      <c r="DA261" s="36"/>
      <c r="DB261" s="36"/>
      <c r="DC261" s="36"/>
      <c r="DD261" s="36"/>
      <c r="DE261" s="36"/>
      <c r="DF261" s="38"/>
      <c r="DG261" s="38"/>
      <c r="DH261" s="49"/>
      <c r="DI261" s="49"/>
      <c r="DJ261" s="38"/>
      <c r="DK261" s="38"/>
      <c r="DL261" s="38"/>
      <c r="DM261" s="38"/>
      <c r="DN261" s="38"/>
      <c r="DO261" s="36"/>
      <c r="DP261" s="36"/>
      <c r="DQ261" s="36"/>
      <c r="DR261" s="36"/>
      <c r="DS261" s="36"/>
      <c r="DT261" s="36"/>
      <c r="DU261" s="37"/>
      <c r="DV261" s="37"/>
      <c r="DW261" s="37"/>
      <c r="DX261" s="36"/>
      <c r="DY261" s="36"/>
      <c r="DZ261" s="36"/>
      <c r="EA261" s="36"/>
      <c r="EB261" s="37"/>
      <c r="EC261" s="37"/>
      <c r="ED261" s="37"/>
      <c r="EE261" s="37"/>
      <c r="EF261" s="37"/>
      <c r="EG261" s="37"/>
      <c r="EH261" s="37"/>
      <c r="EI261" s="37"/>
      <c r="EJ261" s="37"/>
      <c r="EK261" s="37"/>
      <c r="EL261" s="37"/>
      <c r="EM261" s="37"/>
      <c r="EN261" s="37"/>
      <c r="EO261" s="37"/>
      <c r="EP261" s="37"/>
      <c r="EQ261" s="37"/>
      <c r="ER261" s="37"/>
      <c r="ES261" s="37"/>
      <c r="ET261" s="37"/>
      <c r="EU261" s="37"/>
      <c r="EV261" s="37"/>
      <c r="EW261" s="37"/>
      <c r="EX261" s="37"/>
      <c r="EZ261" s="31"/>
      <c r="FJ261" s="36"/>
      <c r="FU261" s="36"/>
    </row>
    <row r="262" spans="3:177" ht="15.75" customHeight="1" x14ac:dyDescent="0.25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5"/>
      <c r="AD262" s="25"/>
      <c r="AN262" s="2"/>
      <c r="AO262" s="2"/>
      <c r="AP262" s="51"/>
      <c r="AV262" s="2"/>
      <c r="AW262" s="2"/>
      <c r="AX262" s="67"/>
      <c r="AY262" s="36"/>
      <c r="AZ262" s="36"/>
      <c r="BA262" s="73"/>
      <c r="BB262" s="34"/>
      <c r="BC262" s="36"/>
      <c r="BD262" s="36"/>
      <c r="BE262" s="36"/>
      <c r="BF262" s="36"/>
      <c r="BG262" s="36"/>
      <c r="BI262" s="36"/>
      <c r="BJ262" s="36"/>
      <c r="BK262" s="36"/>
      <c r="BL262" s="36"/>
      <c r="BM262" s="36"/>
      <c r="BN262" s="36"/>
      <c r="BO262" s="36"/>
      <c r="BP262" s="36"/>
      <c r="BQ262" s="36"/>
      <c r="BR262" s="36"/>
      <c r="BS262" s="36"/>
      <c r="BT262" s="36"/>
      <c r="BU262" s="36"/>
      <c r="BV262" s="36"/>
      <c r="BW262" s="36"/>
      <c r="BX262" s="36"/>
      <c r="BY262" s="36"/>
      <c r="BZ262" s="36"/>
      <c r="CA262" s="36"/>
      <c r="CB262" s="36"/>
      <c r="CC262" s="36"/>
      <c r="CD262" s="36"/>
      <c r="CE262" s="37"/>
      <c r="CF262" s="37"/>
      <c r="CG262" s="37"/>
      <c r="CH262" s="37"/>
      <c r="CI262" s="37"/>
      <c r="CJ262" s="37"/>
      <c r="CK262" s="37"/>
      <c r="CL262" s="37"/>
      <c r="CM262" s="36"/>
      <c r="CN262" s="36"/>
      <c r="CO262" s="36"/>
      <c r="CP262" s="36"/>
      <c r="CQ262" s="36"/>
      <c r="CR262" s="37"/>
      <c r="CS262" s="36"/>
      <c r="CT262" s="37"/>
      <c r="CU262" s="36"/>
      <c r="CV262" s="36"/>
      <c r="CW262" s="36"/>
      <c r="CX262" s="36"/>
      <c r="CY262" s="36"/>
      <c r="CZ262" s="36"/>
      <c r="DA262" s="36"/>
      <c r="DB262" s="36"/>
      <c r="DC262" s="36"/>
      <c r="DD262" s="36"/>
      <c r="DE262" s="36"/>
      <c r="DF262" s="38"/>
      <c r="DG262" s="38"/>
      <c r="DH262" s="49"/>
      <c r="DI262" s="49"/>
      <c r="DJ262" s="38"/>
      <c r="DK262" s="38"/>
      <c r="DL262" s="38"/>
      <c r="DM262" s="38"/>
      <c r="DN262" s="38"/>
      <c r="DO262" s="36"/>
      <c r="DP262" s="36"/>
      <c r="DQ262" s="36"/>
      <c r="DR262" s="36"/>
      <c r="DS262" s="36"/>
      <c r="DT262" s="36"/>
      <c r="DU262" s="37"/>
      <c r="DV262" s="37"/>
      <c r="DW262" s="37"/>
      <c r="DX262" s="36"/>
      <c r="DY262" s="36"/>
      <c r="DZ262" s="36"/>
      <c r="EA262" s="36"/>
      <c r="EB262" s="37"/>
      <c r="EC262" s="37"/>
      <c r="ED262" s="37"/>
      <c r="EE262" s="37"/>
      <c r="EF262" s="37"/>
      <c r="EG262" s="37"/>
      <c r="EH262" s="37"/>
      <c r="EI262" s="37"/>
      <c r="EJ262" s="37"/>
      <c r="EK262" s="37"/>
      <c r="EL262" s="37"/>
      <c r="EM262" s="37"/>
      <c r="EN262" s="37"/>
      <c r="EO262" s="37"/>
      <c r="EP262" s="37"/>
      <c r="EQ262" s="37"/>
      <c r="ER262" s="37"/>
      <c r="ES262" s="37"/>
      <c r="ET262" s="37"/>
      <c r="EU262" s="37"/>
      <c r="EV262" s="37"/>
      <c r="EW262" s="37"/>
      <c r="EX262" s="37"/>
      <c r="EZ262" s="31"/>
      <c r="FJ262" s="36"/>
      <c r="FU262" s="36"/>
    </row>
    <row r="263" spans="3:177" ht="15.75" customHeight="1" x14ac:dyDescent="0.25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5"/>
      <c r="AD263" s="25"/>
      <c r="AN263" s="2"/>
      <c r="AO263" s="2"/>
      <c r="AP263" s="51"/>
      <c r="AV263" s="2"/>
      <c r="AW263" s="2"/>
      <c r="AX263" s="67"/>
      <c r="AY263" s="36"/>
      <c r="AZ263" s="36"/>
      <c r="BA263" s="73"/>
      <c r="BB263" s="34"/>
      <c r="BC263" s="36"/>
      <c r="BD263" s="36"/>
      <c r="BE263" s="36"/>
      <c r="BF263" s="36"/>
      <c r="BG263" s="36"/>
      <c r="BI263" s="36"/>
      <c r="BJ263" s="36"/>
      <c r="BK263" s="36"/>
      <c r="BL263" s="36"/>
      <c r="BM263" s="36"/>
      <c r="BN263" s="36"/>
      <c r="BO263" s="36"/>
      <c r="BP263" s="36"/>
      <c r="BQ263" s="36"/>
      <c r="BR263" s="36"/>
      <c r="BS263" s="36"/>
      <c r="BT263" s="36"/>
      <c r="BU263" s="36"/>
      <c r="BV263" s="36"/>
      <c r="BW263" s="36"/>
      <c r="BX263" s="36"/>
      <c r="BY263" s="36"/>
      <c r="BZ263" s="36"/>
      <c r="CA263" s="36"/>
      <c r="CB263" s="36"/>
      <c r="CC263" s="36"/>
      <c r="CD263" s="36"/>
      <c r="CE263" s="37"/>
      <c r="CF263" s="37"/>
      <c r="CG263" s="37"/>
      <c r="CH263" s="37"/>
      <c r="CI263" s="37"/>
      <c r="CJ263" s="37"/>
      <c r="CK263" s="37"/>
      <c r="CL263" s="37"/>
      <c r="CM263" s="36"/>
      <c r="CN263" s="36"/>
      <c r="CO263" s="36"/>
      <c r="CP263" s="36"/>
      <c r="CQ263" s="36"/>
      <c r="CR263" s="37"/>
      <c r="CS263" s="36"/>
      <c r="CT263" s="37"/>
      <c r="CU263" s="36"/>
      <c r="CV263" s="36"/>
      <c r="CW263" s="36"/>
      <c r="CX263" s="36"/>
      <c r="CY263" s="36"/>
      <c r="CZ263" s="36"/>
      <c r="DA263" s="36"/>
      <c r="DB263" s="36"/>
      <c r="DC263" s="36"/>
      <c r="DD263" s="36"/>
      <c r="DE263" s="36"/>
      <c r="DF263" s="38"/>
      <c r="DG263" s="38"/>
      <c r="DH263" s="49"/>
      <c r="DI263" s="49"/>
      <c r="DJ263" s="38"/>
      <c r="DK263" s="38"/>
      <c r="DL263" s="38"/>
      <c r="DM263" s="38"/>
      <c r="DN263" s="38"/>
      <c r="DO263" s="36"/>
      <c r="DP263" s="36"/>
      <c r="DQ263" s="36"/>
      <c r="DR263" s="36"/>
      <c r="DS263" s="36"/>
      <c r="DT263" s="36"/>
      <c r="DU263" s="37"/>
      <c r="DV263" s="37"/>
      <c r="DW263" s="37"/>
      <c r="DX263" s="36"/>
      <c r="DY263" s="36"/>
      <c r="DZ263" s="36"/>
      <c r="EA263" s="36"/>
      <c r="EB263" s="37"/>
      <c r="EC263" s="37"/>
      <c r="ED263" s="37"/>
      <c r="EE263" s="37"/>
      <c r="EF263" s="37"/>
      <c r="EG263" s="37"/>
      <c r="EH263" s="37"/>
      <c r="EI263" s="37"/>
      <c r="EJ263" s="37"/>
      <c r="EK263" s="37"/>
      <c r="EL263" s="37"/>
      <c r="EM263" s="37"/>
      <c r="EN263" s="37"/>
      <c r="EO263" s="37"/>
      <c r="EP263" s="37"/>
      <c r="EQ263" s="37"/>
      <c r="ER263" s="37"/>
      <c r="ES263" s="37"/>
      <c r="ET263" s="37"/>
      <c r="EU263" s="37"/>
      <c r="EV263" s="37"/>
      <c r="EW263" s="37"/>
      <c r="EX263" s="37"/>
      <c r="EZ263" s="31"/>
      <c r="FJ263" s="36"/>
      <c r="FU263" s="36"/>
    </row>
    <row r="264" spans="3:177" ht="15.75" customHeight="1" x14ac:dyDescent="0.25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5"/>
      <c r="AD264" s="25"/>
      <c r="AN264" s="2"/>
      <c r="AO264" s="2"/>
      <c r="AP264" s="51"/>
      <c r="AV264" s="2"/>
      <c r="AW264" s="2"/>
      <c r="AX264" s="67"/>
      <c r="AY264" s="36"/>
      <c r="AZ264" s="36"/>
      <c r="BA264" s="73"/>
      <c r="BB264" s="34"/>
      <c r="BC264" s="36"/>
      <c r="BD264" s="36"/>
      <c r="BE264" s="36"/>
      <c r="BF264" s="36"/>
      <c r="BG264" s="36"/>
      <c r="BI264" s="36"/>
      <c r="BJ264" s="36"/>
      <c r="BK264" s="36"/>
      <c r="BL264" s="36"/>
      <c r="BM264" s="36"/>
      <c r="BN264" s="36"/>
      <c r="BO264" s="36"/>
      <c r="BP264" s="36"/>
      <c r="BQ264" s="36"/>
      <c r="BR264" s="36"/>
      <c r="BS264" s="36"/>
      <c r="BT264" s="36"/>
      <c r="BU264" s="36"/>
      <c r="BV264" s="36"/>
      <c r="BW264" s="36"/>
      <c r="BX264" s="36"/>
      <c r="BY264" s="36"/>
      <c r="BZ264" s="36"/>
      <c r="CA264" s="36"/>
      <c r="CB264" s="36"/>
      <c r="CC264" s="36"/>
      <c r="CD264" s="36"/>
      <c r="CE264" s="37"/>
      <c r="CF264" s="37"/>
      <c r="CG264" s="37"/>
      <c r="CH264" s="37"/>
      <c r="CI264" s="37"/>
      <c r="CJ264" s="37"/>
      <c r="CK264" s="37"/>
      <c r="CL264" s="37"/>
      <c r="CM264" s="36"/>
      <c r="CN264" s="36"/>
      <c r="CO264" s="36"/>
      <c r="CP264" s="36"/>
      <c r="CQ264" s="36"/>
      <c r="CR264" s="37"/>
      <c r="CS264" s="36"/>
      <c r="CT264" s="37"/>
      <c r="CU264" s="36"/>
      <c r="CV264" s="36"/>
      <c r="CW264" s="36"/>
      <c r="CX264" s="36"/>
      <c r="CY264" s="36"/>
      <c r="CZ264" s="36"/>
      <c r="DA264" s="36"/>
      <c r="DB264" s="36"/>
      <c r="DC264" s="36"/>
      <c r="DD264" s="36"/>
      <c r="DE264" s="36"/>
      <c r="DF264" s="38"/>
      <c r="DG264" s="38"/>
      <c r="DH264" s="49"/>
      <c r="DI264" s="49"/>
      <c r="DJ264" s="38"/>
      <c r="DK264" s="38"/>
      <c r="DL264" s="38"/>
      <c r="DM264" s="38"/>
      <c r="DN264" s="38"/>
      <c r="DO264" s="36"/>
      <c r="DP264" s="36"/>
      <c r="DQ264" s="36"/>
      <c r="DR264" s="36"/>
      <c r="DS264" s="36"/>
      <c r="DT264" s="36"/>
      <c r="DU264" s="37"/>
      <c r="DV264" s="37"/>
      <c r="DW264" s="37"/>
      <c r="DX264" s="36"/>
      <c r="DY264" s="36"/>
      <c r="DZ264" s="36"/>
      <c r="EA264" s="36"/>
      <c r="EB264" s="37"/>
      <c r="EC264" s="37"/>
      <c r="ED264" s="37"/>
      <c r="EE264" s="37"/>
      <c r="EF264" s="37"/>
      <c r="EG264" s="37"/>
      <c r="EH264" s="37"/>
      <c r="EI264" s="37"/>
      <c r="EJ264" s="37"/>
      <c r="EK264" s="37"/>
      <c r="EL264" s="37"/>
      <c r="EM264" s="37"/>
      <c r="EN264" s="37"/>
      <c r="EO264" s="37"/>
      <c r="EP264" s="37"/>
      <c r="EQ264" s="37"/>
      <c r="ER264" s="37"/>
      <c r="ES264" s="37"/>
      <c r="ET264" s="37"/>
      <c r="EU264" s="37"/>
      <c r="EV264" s="37"/>
      <c r="EW264" s="37"/>
      <c r="EX264" s="37"/>
      <c r="EZ264" s="31"/>
      <c r="FJ264" s="36"/>
      <c r="FU264" s="36"/>
    </row>
    <row r="265" spans="3:177" ht="15.75" customHeight="1" x14ac:dyDescent="0.25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5"/>
      <c r="AD265" s="25"/>
      <c r="AN265" s="2"/>
      <c r="AO265" s="2"/>
      <c r="AP265" s="51"/>
      <c r="AV265" s="2"/>
      <c r="AW265" s="2"/>
      <c r="AX265" s="67"/>
      <c r="AY265" s="36"/>
      <c r="AZ265" s="36"/>
      <c r="BA265" s="73"/>
      <c r="BB265" s="34"/>
      <c r="BC265" s="36"/>
      <c r="BD265" s="36"/>
      <c r="BE265" s="36"/>
      <c r="BF265" s="36"/>
      <c r="BG265" s="36"/>
      <c r="BI265" s="36"/>
      <c r="BJ265" s="36"/>
      <c r="BK265" s="36"/>
      <c r="BL265" s="36"/>
      <c r="BM265" s="36"/>
      <c r="BN265" s="36"/>
      <c r="BO265" s="36"/>
      <c r="BP265" s="36"/>
      <c r="BQ265" s="36"/>
      <c r="BR265" s="36"/>
      <c r="BS265" s="36"/>
      <c r="BT265" s="36"/>
      <c r="BU265" s="36"/>
      <c r="BV265" s="36"/>
      <c r="BW265" s="36"/>
      <c r="BX265" s="36"/>
      <c r="BY265" s="36"/>
      <c r="BZ265" s="36"/>
      <c r="CA265" s="36"/>
      <c r="CB265" s="36"/>
      <c r="CC265" s="36"/>
      <c r="CD265" s="36"/>
      <c r="CE265" s="37"/>
      <c r="CF265" s="37"/>
      <c r="CG265" s="37"/>
      <c r="CH265" s="37"/>
      <c r="CI265" s="37"/>
      <c r="CJ265" s="37"/>
      <c r="CK265" s="37"/>
      <c r="CL265" s="37"/>
      <c r="CM265" s="36"/>
      <c r="CN265" s="36"/>
      <c r="CO265" s="36"/>
      <c r="CP265" s="36"/>
      <c r="CQ265" s="36"/>
      <c r="CR265" s="37"/>
      <c r="CS265" s="36"/>
      <c r="CT265" s="37"/>
      <c r="CU265" s="36"/>
      <c r="CV265" s="36"/>
      <c r="CW265" s="36"/>
      <c r="CX265" s="36"/>
      <c r="CY265" s="36"/>
      <c r="CZ265" s="36"/>
      <c r="DA265" s="36"/>
      <c r="DB265" s="36"/>
      <c r="DC265" s="36"/>
      <c r="DD265" s="36"/>
      <c r="DE265" s="36"/>
      <c r="DF265" s="38"/>
      <c r="DG265" s="38"/>
      <c r="DH265" s="49"/>
      <c r="DI265" s="49"/>
      <c r="DJ265" s="38"/>
      <c r="DK265" s="38"/>
      <c r="DL265" s="38"/>
      <c r="DM265" s="38"/>
      <c r="DN265" s="38"/>
      <c r="DO265" s="36"/>
      <c r="DP265" s="36"/>
      <c r="DQ265" s="36"/>
      <c r="DR265" s="36"/>
      <c r="DS265" s="36"/>
      <c r="DT265" s="36"/>
      <c r="DU265" s="37"/>
      <c r="DV265" s="37"/>
      <c r="DW265" s="37"/>
      <c r="DX265" s="36"/>
      <c r="DY265" s="36"/>
      <c r="DZ265" s="36"/>
      <c r="EA265" s="36"/>
      <c r="EB265" s="37"/>
      <c r="EC265" s="37"/>
      <c r="ED265" s="37"/>
      <c r="EE265" s="37"/>
      <c r="EF265" s="37"/>
      <c r="EG265" s="37"/>
      <c r="EH265" s="37"/>
      <c r="EI265" s="37"/>
      <c r="EJ265" s="37"/>
      <c r="EK265" s="37"/>
      <c r="EL265" s="37"/>
      <c r="EM265" s="37"/>
      <c r="EN265" s="37"/>
      <c r="EO265" s="37"/>
      <c r="EP265" s="37"/>
      <c r="EQ265" s="37"/>
      <c r="ER265" s="37"/>
      <c r="ES265" s="37"/>
      <c r="ET265" s="37"/>
      <c r="EU265" s="37"/>
      <c r="EV265" s="37"/>
      <c r="EW265" s="37"/>
      <c r="EX265" s="37"/>
      <c r="EZ265" s="31"/>
      <c r="FJ265" s="36"/>
      <c r="FU265" s="36"/>
    </row>
    <row r="266" spans="3:177" ht="15.75" customHeight="1" x14ac:dyDescent="0.25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5"/>
      <c r="AD266" s="25"/>
      <c r="AN266" s="2"/>
      <c r="AO266" s="2"/>
      <c r="AP266" s="51"/>
      <c r="AV266" s="2"/>
      <c r="AW266" s="2"/>
      <c r="AX266" s="67"/>
      <c r="AY266" s="36"/>
      <c r="AZ266" s="36"/>
      <c r="BA266" s="73"/>
      <c r="BB266" s="34"/>
      <c r="BC266" s="36"/>
      <c r="BD266" s="36"/>
      <c r="BE266" s="36"/>
      <c r="BF266" s="36"/>
      <c r="BG266" s="36"/>
      <c r="BI266" s="36"/>
      <c r="BJ266" s="36"/>
      <c r="BK266" s="36"/>
      <c r="BL266" s="36"/>
      <c r="BM266" s="36"/>
      <c r="BN266" s="36"/>
      <c r="BO266" s="36"/>
      <c r="BP266" s="36"/>
      <c r="BQ266" s="36"/>
      <c r="BR266" s="36"/>
      <c r="BS266" s="36"/>
      <c r="BT266" s="36"/>
      <c r="BU266" s="36"/>
      <c r="BV266" s="36"/>
      <c r="BW266" s="36"/>
      <c r="BX266" s="36"/>
      <c r="BY266" s="36"/>
      <c r="BZ266" s="36"/>
      <c r="CA266" s="36"/>
      <c r="CB266" s="36"/>
      <c r="CC266" s="36"/>
      <c r="CD266" s="36"/>
      <c r="CE266" s="37"/>
      <c r="CF266" s="37"/>
      <c r="CG266" s="37"/>
      <c r="CH266" s="37"/>
      <c r="CI266" s="37"/>
      <c r="CJ266" s="37"/>
      <c r="CK266" s="37"/>
      <c r="CL266" s="37"/>
      <c r="CM266" s="36"/>
      <c r="CN266" s="36"/>
      <c r="CO266" s="36"/>
      <c r="CP266" s="36"/>
      <c r="CQ266" s="36"/>
      <c r="CR266" s="37"/>
      <c r="CS266" s="36"/>
      <c r="CT266" s="37"/>
      <c r="CU266" s="36"/>
      <c r="CV266" s="36"/>
      <c r="CW266" s="36"/>
      <c r="CX266" s="36"/>
      <c r="CY266" s="36"/>
      <c r="CZ266" s="36"/>
      <c r="DA266" s="36"/>
      <c r="DB266" s="36"/>
      <c r="DC266" s="36"/>
      <c r="DD266" s="36"/>
      <c r="DE266" s="36"/>
      <c r="DF266" s="38"/>
      <c r="DG266" s="38"/>
      <c r="DH266" s="49"/>
      <c r="DI266" s="49"/>
      <c r="DJ266" s="38"/>
      <c r="DK266" s="38"/>
      <c r="DL266" s="38"/>
      <c r="DM266" s="38"/>
      <c r="DN266" s="38"/>
      <c r="DO266" s="36"/>
      <c r="DP266" s="36"/>
      <c r="DQ266" s="36"/>
      <c r="DR266" s="36"/>
      <c r="DS266" s="36"/>
      <c r="DT266" s="36"/>
      <c r="DU266" s="37"/>
      <c r="DV266" s="37"/>
      <c r="DW266" s="37"/>
      <c r="DX266" s="36"/>
      <c r="DY266" s="36"/>
      <c r="DZ266" s="36"/>
      <c r="EA266" s="36"/>
      <c r="EB266" s="37"/>
      <c r="EC266" s="37"/>
      <c r="ED266" s="37"/>
      <c r="EE266" s="37"/>
      <c r="EF266" s="37"/>
      <c r="EG266" s="37"/>
      <c r="EH266" s="37"/>
      <c r="EI266" s="37"/>
      <c r="EJ266" s="37"/>
      <c r="EK266" s="37"/>
      <c r="EL266" s="37"/>
      <c r="EM266" s="37"/>
      <c r="EN266" s="37"/>
      <c r="EO266" s="37"/>
      <c r="EP266" s="37"/>
      <c r="EQ266" s="37"/>
      <c r="ER266" s="37"/>
      <c r="ES266" s="37"/>
      <c r="ET266" s="37"/>
      <c r="EU266" s="37"/>
      <c r="EV266" s="37"/>
      <c r="EW266" s="37"/>
      <c r="EX266" s="37"/>
      <c r="EZ266" s="31"/>
      <c r="FJ266" s="36"/>
      <c r="FU266" s="36"/>
    </row>
    <row r="267" spans="3:177" ht="15.75" customHeight="1" x14ac:dyDescent="0.25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5"/>
      <c r="AD267" s="25"/>
      <c r="AN267" s="2"/>
      <c r="AO267" s="2"/>
      <c r="AP267" s="51"/>
      <c r="AV267" s="2"/>
      <c r="AW267" s="2"/>
      <c r="AX267" s="67"/>
      <c r="AY267" s="36"/>
      <c r="AZ267" s="36"/>
      <c r="BA267" s="73"/>
      <c r="BB267" s="34"/>
      <c r="BC267" s="36"/>
      <c r="BD267" s="36"/>
      <c r="BE267" s="36"/>
      <c r="BF267" s="36"/>
      <c r="BG267" s="36"/>
      <c r="BI267" s="36"/>
      <c r="BJ267" s="36"/>
      <c r="BK267" s="36"/>
      <c r="BL267" s="36"/>
      <c r="BM267" s="36"/>
      <c r="BN267" s="36"/>
      <c r="BO267" s="36"/>
      <c r="BP267" s="36"/>
      <c r="BQ267" s="36"/>
      <c r="BR267" s="36"/>
      <c r="BS267" s="36"/>
      <c r="BT267" s="36"/>
      <c r="BU267" s="36"/>
      <c r="BV267" s="36"/>
      <c r="BW267" s="36"/>
      <c r="BX267" s="36"/>
      <c r="BY267" s="36"/>
      <c r="BZ267" s="36"/>
      <c r="CA267" s="36"/>
      <c r="CB267" s="36"/>
      <c r="CC267" s="36"/>
      <c r="CD267" s="36"/>
      <c r="CE267" s="37"/>
      <c r="CF267" s="37"/>
      <c r="CG267" s="37"/>
      <c r="CH267" s="37"/>
      <c r="CI267" s="37"/>
      <c r="CJ267" s="37"/>
      <c r="CK267" s="37"/>
      <c r="CL267" s="37"/>
      <c r="CM267" s="36"/>
      <c r="CN267" s="36"/>
      <c r="CO267" s="36"/>
      <c r="CP267" s="36"/>
      <c r="CQ267" s="36"/>
      <c r="CR267" s="37"/>
      <c r="CS267" s="36"/>
      <c r="CT267" s="37"/>
      <c r="CU267" s="36"/>
      <c r="CV267" s="36"/>
      <c r="CW267" s="36"/>
      <c r="CX267" s="36"/>
      <c r="CY267" s="36"/>
      <c r="CZ267" s="36"/>
      <c r="DA267" s="36"/>
      <c r="DB267" s="36"/>
      <c r="DC267" s="36"/>
      <c r="DD267" s="36"/>
      <c r="DE267" s="36"/>
      <c r="DF267" s="38"/>
      <c r="DG267" s="38"/>
      <c r="DH267" s="49"/>
      <c r="DI267" s="49"/>
      <c r="DJ267" s="38"/>
      <c r="DK267" s="38"/>
      <c r="DL267" s="38"/>
      <c r="DM267" s="38"/>
      <c r="DN267" s="38"/>
      <c r="DO267" s="36"/>
      <c r="DP267" s="36"/>
      <c r="DQ267" s="36"/>
      <c r="DR267" s="36"/>
      <c r="DS267" s="36"/>
      <c r="DT267" s="36"/>
      <c r="DU267" s="37"/>
      <c r="DV267" s="37"/>
      <c r="DW267" s="37"/>
      <c r="DX267" s="36"/>
      <c r="DY267" s="36"/>
      <c r="DZ267" s="36"/>
      <c r="EA267" s="36"/>
      <c r="EB267" s="37"/>
      <c r="EC267" s="37"/>
      <c r="ED267" s="37"/>
      <c r="EE267" s="37"/>
      <c r="EF267" s="37"/>
      <c r="EG267" s="37"/>
      <c r="EH267" s="37"/>
      <c r="EI267" s="37"/>
      <c r="EJ267" s="37"/>
      <c r="EK267" s="37"/>
      <c r="EL267" s="37"/>
      <c r="EM267" s="37"/>
      <c r="EN267" s="37"/>
      <c r="EO267" s="37"/>
      <c r="EP267" s="37"/>
      <c r="EQ267" s="37"/>
      <c r="ER267" s="37"/>
      <c r="ES267" s="37"/>
      <c r="ET267" s="37"/>
      <c r="EU267" s="37"/>
      <c r="EV267" s="37"/>
      <c r="EW267" s="37"/>
      <c r="EX267" s="37"/>
      <c r="EZ267" s="31"/>
      <c r="FJ267" s="36"/>
      <c r="FU267" s="36"/>
    </row>
    <row r="268" spans="3:177" ht="15.75" customHeight="1" x14ac:dyDescent="0.25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5"/>
      <c r="AD268" s="25"/>
      <c r="AN268" s="2"/>
      <c r="AO268" s="2"/>
      <c r="AP268" s="51"/>
      <c r="AV268" s="2"/>
      <c r="AW268" s="2"/>
      <c r="AX268" s="67"/>
      <c r="AY268" s="36"/>
      <c r="AZ268" s="36"/>
      <c r="BA268" s="73"/>
      <c r="BB268" s="34"/>
      <c r="BC268" s="36"/>
      <c r="BD268" s="36"/>
      <c r="BE268" s="36"/>
      <c r="BF268" s="36"/>
      <c r="BG268" s="36"/>
      <c r="BI268" s="36"/>
      <c r="BJ268" s="36"/>
      <c r="BK268" s="36"/>
      <c r="BL268" s="36"/>
      <c r="BM268" s="36"/>
      <c r="BN268" s="36"/>
      <c r="BO268" s="36"/>
      <c r="BP268" s="36"/>
      <c r="BQ268" s="36"/>
      <c r="BR268" s="36"/>
      <c r="BS268" s="36"/>
      <c r="BT268" s="36"/>
      <c r="BU268" s="36"/>
      <c r="BV268" s="36"/>
      <c r="BW268" s="36"/>
      <c r="BX268" s="36"/>
      <c r="BY268" s="36"/>
      <c r="BZ268" s="36"/>
      <c r="CA268" s="36"/>
      <c r="CB268" s="36"/>
      <c r="CC268" s="36"/>
      <c r="CD268" s="36"/>
      <c r="CE268" s="37"/>
      <c r="CF268" s="37"/>
      <c r="CG268" s="37"/>
      <c r="CH268" s="37"/>
      <c r="CI268" s="37"/>
      <c r="CJ268" s="37"/>
      <c r="CK268" s="37"/>
      <c r="CL268" s="37"/>
      <c r="CM268" s="36"/>
      <c r="CN268" s="36"/>
      <c r="CO268" s="36"/>
      <c r="CP268" s="36"/>
      <c r="CQ268" s="36"/>
      <c r="CR268" s="37"/>
      <c r="CS268" s="36"/>
      <c r="CT268" s="37"/>
      <c r="CU268" s="36"/>
      <c r="CV268" s="36"/>
      <c r="CW268" s="36"/>
      <c r="CX268" s="36"/>
      <c r="CY268" s="36"/>
      <c r="CZ268" s="36"/>
      <c r="DA268" s="36"/>
      <c r="DB268" s="36"/>
      <c r="DC268" s="36"/>
      <c r="DD268" s="36"/>
      <c r="DE268" s="36"/>
      <c r="DF268" s="38"/>
      <c r="DG268" s="38"/>
      <c r="DH268" s="49"/>
      <c r="DI268" s="49"/>
      <c r="DJ268" s="38"/>
      <c r="DK268" s="38"/>
      <c r="DL268" s="38"/>
      <c r="DM268" s="38"/>
      <c r="DN268" s="38"/>
      <c r="DO268" s="36"/>
      <c r="DP268" s="36"/>
      <c r="DQ268" s="36"/>
      <c r="DR268" s="36"/>
      <c r="DS268" s="36"/>
      <c r="DT268" s="36"/>
      <c r="DU268" s="37"/>
      <c r="DV268" s="37"/>
      <c r="DW268" s="37"/>
      <c r="DX268" s="36"/>
      <c r="DY268" s="36"/>
      <c r="DZ268" s="36"/>
      <c r="EA268" s="36"/>
      <c r="EB268" s="37"/>
      <c r="EC268" s="37"/>
      <c r="ED268" s="37"/>
      <c r="EE268" s="37"/>
      <c r="EF268" s="37"/>
      <c r="EG268" s="37"/>
      <c r="EH268" s="37"/>
      <c r="EI268" s="37"/>
      <c r="EJ268" s="37"/>
      <c r="EK268" s="37"/>
      <c r="EL268" s="37"/>
      <c r="EM268" s="37"/>
      <c r="EN268" s="37"/>
      <c r="EO268" s="37"/>
      <c r="EP268" s="37"/>
      <c r="EQ268" s="37"/>
      <c r="ER268" s="37"/>
      <c r="ES268" s="37"/>
      <c r="ET268" s="37"/>
      <c r="EU268" s="37"/>
      <c r="EV268" s="37"/>
      <c r="EW268" s="37"/>
      <c r="EX268" s="37"/>
      <c r="EZ268" s="31"/>
      <c r="FJ268" s="36"/>
      <c r="FU268" s="36"/>
    </row>
    <row r="269" spans="3:177" ht="15.75" customHeight="1" x14ac:dyDescent="0.25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5"/>
      <c r="AD269" s="25"/>
      <c r="AN269" s="2"/>
      <c r="AO269" s="2"/>
      <c r="AP269" s="51"/>
      <c r="AV269" s="2"/>
      <c r="AW269" s="2"/>
      <c r="AX269" s="67"/>
      <c r="AY269" s="36"/>
      <c r="AZ269" s="36"/>
      <c r="BA269" s="73"/>
      <c r="BB269" s="34"/>
      <c r="BC269" s="36"/>
      <c r="BD269" s="36"/>
      <c r="BE269" s="36"/>
      <c r="BF269" s="36"/>
      <c r="BG269" s="36"/>
      <c r="BI269" s="36"/>
      <c r="BJ269" s="36"/>
      <c r="BK269" s="36"/>
      <c r="BL269" s="36"/>
      <c r="BM269" s="36"/>
      <c r="BN269" s="36"/>
      <c r="BO269" s="36"/>
      <c r="BP269" s="36"/>
      <c r="BQ269" s="36"/>
      <c r="BR269" s="36"/>
      <c r="BS269" s="36"/>
      <c r="BT269" s="36"/>
      <c r="BU269" s="36"/>
      <c r="BV269" s="36"/>
      <c r="BW269" s="36"/>
      <c r="BX269" s="36"/>
      <c r="BY269" s="36"/>
      <c r="BZ269" s="36"/>
      <c r="CA269" s="36"/>
      <c r="CB269" s="36"/>
      <c r="CC269" s="36"/>
      <c r="CD269" s="36"/>
      <c r="CE269" s="37"/>
      <c r="CF269" s="37"/>
      <c r="CG269" s="37"/>
      <c r="CH269" s="37"/>
      <c r="CI269" s="37"/>
      <c r="CJ269" s="37"/>
      <c r="CK269" s="37"/>
      <c r="CL269" s="37"/>
      <c r="CM269" s="36"/>
      <c r="CN269" s="36"/>
      <c r="CO269" s="36"/>
      <c r="CP269" s="36"/>
      <c r="CQ269" s="36"/>
      <c r="CR269" s="37"/>
      <c r="CS269" s="36"/>
      <c r="CT269" s="37"/>
      <c r="CU269" s="36"/>
      <c r="CV269" s="36"/>
      <c r="CW269" s="36"/>
      <c r="CX269" s="36"/>
      <c r="CY269" s="36"/>
      <c r="CZ269" s="36"/>
      <c r="DA269" s="36"/>
      <c r="DB269" s="36"/>
      <c r="DC269" s="36"/>
      <c r="DD269" s="36"/>
      <c r="DE269" s="36"/>
      <c r="DF269" s="38"/>
      <c r="DG269" s="38"/>
      <c r="DH269" s="49"/>
      <c r="DI269" s="49"/>
      <c r="DJ269" s="38"/>
      <c r="DK269" s="38"/>
      <c r="DL269" s="38"/>
      <c r="DM269" s="38"/>
      <c r="DN269" s="38"/>
      <c r="DO269" s="36"/>
      <c r="DP269" s="36"/>
      <c r="DQ269" s="36"/>
      <c r="DR269" s="36"/>
      <c r="DS269" s="36"/>
      <c r="DT269" s="36"/>
      <c r="DU269" s="37"/>
      <c r="DV269" s="37"/>
      <c r="DW269" s="37"/>
      <c r="DX269" s="36"/>
      <c r="DY269" s="36"/>
      <c r="DZ269" s="36"/>
      <c r="EA269" s="36"/>
      <c r="EB269" s="37"/>
      <c r="EC269" s="37"/>
      <c r="ED269" s="37"/>
      <c r="EE269" s="37"/>
      <c r="EF269" s="37"/>
      <c r="EG269" s="37"/>
      <c r="EH269" s="37"/>
      <c r="EI269" s="37"/>
      <c r="EJ269" s="37"/>
      <c r="EK269" s="37"/>
      <c r="EL269" s="37"/>
      <c r="EM269" s="37"/>
      <c r="EN269" s="37"/>
      <c r="EO269" s="37"/>
      <c r="EP269" s="37"/>
      <c r="EQ269" s="37"/>
      <c r="ER269" s="37"/>
      <c r="ES269" s="37"/>
      <c r="ET269" s="37"/>
      <c r="EU269" s="37"/>
      <c r="EV269" s="37"/>
      <c r="EW269" s="37"/>
      <c r="EX269" s="37"/>
      <c r="EZ269" s="31"/>
      <c r="FJ269" s="36"/>
      <c r="FU269" s="36"/>
    </row>
    <row r="270" spans="3:177" ht="15.75" customHeight="1" x14ac:dyDescent="0.25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5"/>
      <c r="AD270" s="25"/>
      <c r="AN270" s="2"/>
      <c r="AO270" s="2"/>
      <c r="AP270" s="51"/>
      <c r="AV270" s="2"/>
      <c r="AW270" s="2"/>
      <c r="AX270" s="67"/>
      <c r="AY270" s="36"/>
      <c r="AZ270" s="36"/>
      <c r="BA270" s="73"/>
      <c r="BB270" s="34"/>
      <c r="BC270" s="36"/>
      <c r="BD270" s="36"/>
      <c r="BE270" s="36"/>
      <c r="BF270" s="36"/>
      <c r="BG270" s="36"/>
      <c r="BI270" s="36"/>
      <c r="BJ270" s="36"/>
      <c r="BK270" s="36"/>
      <c r="BL270" s="36"/>
      <c r="BM270" s="36"/>
      <c r="BN270" s="36"/>
      <c r="BO270" s="36"/>
      <c r="BP270" s="36"/>
      <c r="BQ270" s="36"/>
      <c r="BR270" s="36"/>
      <c r="BS270" s="36"/>
      <c r="BT270" s="36"/>
      <c r="BU270" s="36"/>
      <c r="BV270" s="36"/>
      <c r="BW270" s="36"/>
      <c r="BX270" s="36"/>
      <c r="BY270" s="36"/>
      <c r="BZ270" s="36"/>
      <c r="CA270" s="36"/>
      <c r="CB270" s="36"/>
      <c r="CC270" s="36"/>
      <c r="CD270" s="36"/>
      <c r="CE270" s="37"/>
      <c r="CF270" s="37"/>
      <c r="CG270" s="37"/>
      <c r="CH270" s="37"/>
      <c r="CI270" s="37"/>
      <c r="CJ270" s="37"/>
      <c r="CK270" s="37"/>
      <c r="CL270" s="37"/>
      <c r="CM270" s="36"/>
      <c r="CN270" s="36"/>
      <c r="CO270" s="36"/>
      <c r="CP270" s="36"/>
      <c r="CQ270" s="36"/>
      <c r="CR270" s="37"/>
      <c r="CS270" s="36"/>
      <c r="CT270" s="37"/>
      <c r="CU270" s="36"/>
      <c r="CV270" s="36"/>
      <c r="CW270" s="36"/>
      <c r="CX270" s="36"/>
      <c r="CY270" s="36"/>
      <c r="CZ270" s="36"/>
      <c r="DA270" s="36"/>
      <c r="DB270" s="36"/>
      <c r="DC270" s="36"/>
      <c r="DD270" s="36"/>
      <c r="DE270" s="36"/>
      <c r="DF270" s="38"/>
      <c r="DG270" s="38"/>
      <c r="DH270" s="49"/>
      <c r="DI270" s="49"/>
      <c r="DJ270" s="38"/>
      <c r="DK270" s="38"/>
      <c r="DL270" s="38"/>
      <c r="DM270" s="38"/>
      <c r="DN270" s="38"/>
      <c r="DO270" s="36"/>
      <c r="DP270" s="36"/>
      <c r="DQ270" s="36"/>
      <c r="DR270" s="36"/>
      <c r="DS270" s="36"/>
      <c r="DT270" s="36"/>
      <c r="DU270" s="37"/>
      <c r="DV270" s="37"/>
      <c r="DW270" s="37"/>
      <c r="DX270" s="36"/>
      <c r="DY270" s="36"/>
      <c r="DZ270" s="36"/>
      <c r="EA270" s="36"/>
      <c r="EB270" s="37"/>
      <c r="EC270" s="37"/>
      <c r="ED270" s="37"/>
      <c r="EE270" s="37"/>
      <c r="EF270" s="37"/>
      <c r="EG270" s="37"/>
      <c r="EH270" s="37"/>
      <c r="EI270" s="37"/>
      <c r="EJ270" s="37"/>
      <c r="EK270" s="37"/>
      <c r="EL270" s="37"/>
      <c r="EM270" s="37"/>
      <c r="EN270" s="37"/>
      <c r="EO270" s="37"/>
      <c r="EP270" s="37"/>
      <c r="EQ270" s="37"/>
      <c r="ER270" s="37"/>
      <c r="ES270" s="37"/>
      <c r="ET270" s="37"/>
      <c r="EU270" s="37"/>
      <c r="EV270" s="37"/>
      <c r="EW270" s="37"/>
      <c r="EX270" s="37"/>
      <c r="EZ270" s="31"/>
      <c r="FJ270" s="36"/>
      <c r="FU270" s="36"/>
    </row>
    <row r="271" spans="3:177" ht="15.75" customHeight="1" x14ac:dyDescent="0.25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5"/>
      <c r="AD271" s="25"/>
      <c r="AN271" s="2"/>
      <c r="AO271" s="2"/>
      <c r="AP271" s="51"/>
      <c r="AV271" s="2"/>
      <c r="AW271" s="2"/>
      <c r="AX271" s="67"/>
      <c r="AY271" s="36"/>
      <c r="AZ271" s="36"/>
      <c r="BA271" s="73"/>
      <c r="BB271" s="34"/>
      <c r="BC271" s="36"/>
      <c r="BD271" s="36"/>
      <c r="BE271" s="36"/>
      <c r="BF271" s="36"/>
      <c r="BG271" s="36"/>
      <c r="BI271" s="36"/>
      <c r="BJ271" s="36"/>
      <c r="BK271" s="36"/>
      <c r="BL271" s="36"/>
      <c r="BM271" s="36"/>
      <c r="BN271" s="36"/>
      <c r="BO271" s="36"/>
      <c r="BP271" s="36"/>
      <c r="BQ271" s="36"/>
      <c r="BR271" s="36"/>
      <c r="BS271" s="36"/>
      <c r="BT271" s="36"/>
      <c r="BU271" s="36"/>
      <c r="BV271" s="36"/>
      <c r="BW271" s="36"/>
      <c r="BX271" s="36"/>
      <c r="BY271" s="36"/>
      <c r="BZ271" s="36"/>
      <c r="CA271" s="36"/>
      <c r="CB271" s="36"/>
      <c r="CC271" s="36"/>
      <c r="CD271" s="36"/>
      <c r="CE271" s="37"/>
      <c r="CF271" s="37"/>
      <c r="CG271" s="37"/>
      <c r="CH271" s="37"/>
      <c r="CI271" s="37"/>
      <c r="CJ271" s="37"/>
      <c r="CK271" s="37"/>
      <c r="CL271" s="37"/>
      <c r="CM271" s="36"/>
      <c r="CN271" s="36"/>
      <c r="CO271" s="36"/>
      <c r="CP271" s="36"/>
      <c r="CQ271" s="36"/>
      <c r="CR271" s="37"/>
      <c r="CS271" s="36"/>
      <c r="CT271" s="37"/>
      <c r="CU271" s="36"/>
      <c r="CV271" s="36"/>
      <c r="CW271" s="36"/>
      <c r="CX271" s="36"/>
      <c r="CY271" s="36"/>
      <c r="CZ271" s="36"/>
      <c r="DA271" s="36"/>
      <c r="DB271" s="36"/>
      <c r="DC271" s="36"/>
      <c r="DD271" s="36"/>
      <c r="DE271" s="36"/>
      <c r="DF271" s="38"/>
      <c r="DG271" s="38"/>
      <c r="DH271" s="49"/>
      <c r="DI271" s="49"/>
      <c r="DJ271" s="38"/>
      <c r="DK271" s="38"/>
      <c r="DL271" s="38"/>
      <c r="DM271" s="38"/>
      <c r="DN271" s="38"/>
      <c r="DO271" s="36"/>
      <c r="DP271" s="36"/>
      <c r="DQ271" s="36"/>
      <c r="DR271" s="36"/>
      <c r="DS271" s="36"/>
      <c r="DT271" s="36"/>
      <c r="DU271" s="37"/>
      <c r="DV271" s="37"/>
      <c r="DW271" s="37"/>
      <c r="DX271" s="36"/>
      <c r="DY271" s="36"/>
      <c r="DZ271" s="36"/>
      <c r="EA271" s="36"/>
      <c r="EB271" s="37"/>
      <c r="EC271" s="37"/>
      <c r="ED271" s="37"/>
      <c r="EE271" s="37"/>
      <c r="EF271" s="37"/>
      <c r="EG271" s="37"/>
      <c r="EH271" s="37"/>
      <c r="EI271" s="37"/>
      <c r="EJ271" s="37"/>
      <c r="EK271" s="37"/>
      <c r="EL271" s="37"/>
      <c r="EM271" s="37"/>
      <c r="EN271" s="37"/>
      <c r="EO271" s="37"/>
      <c r="EP271" s="37"/>
      <c r="EQ271" s="37"/>
      <c r="ER271" s="37"/>
      <c r="ES271" s="37"/>
      <c r="ET271" s="37"/>
      <c r="EU271" s="37"/>
      <c r="EV271" s="37"/>
      <c r="EW271" s="37"/>
      <c r="EX271" s="37"/>
      <c r="EZ271" s="31"/>
      <c r="FJ271" s="36"/>
      <c r="FU271" s="36"/>
    </row>
    <row r="272" spans="3:177" ht="15.75" customHeight="1" x14ac:dyDescent="0.25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5"/>
      <c r="AD272" s="25"/>
      <c r="AN272" s="2"/>
      <c r="AO272" s="2"/>
      <c r="AP272" s="51"/>
      <c r="AV272" s="2"/>
      <c r="AW272" s="2"/>
      <c r="AX272" s="67"/>
      <c r="AY272" s="36"/>
      <c r="AZ272" s="36"/>
      <c r="BA272" s="73"/>
      <c r="BB272" s="34"/>
      <c r="BC272" s="36"/>
      <c r="BD272" s="36"/>
      <c r="BE272" s="36"/>
      <c r="BF272" s="36"/>
      <c r="BG272" s="36"/>
      <c r="BI272" s="36"/>
      <c r="BJ272" s="36"/>
      <c r="BK272" s="36"/>
      <c r="BL272" s="36"/>
      <c r="BM272" s="36"/>
      <c r="BN272" s="36"/>
      <c r="BO272" s="36"/>
      <c r="BP272" s="36"/>
      <c r="BQ272" s="36"/>
      <c r="BR272" s="36"/>
      <c r="BS272" s="36"/>
      <c r="BT272" s="36"/>
      <c r="BU272" s="36"/>
      <c r="BV272" s="36"/>
      <c r="BW272" s="36"/>
      <c r="BX272" s="36"/>
      <c r="BY272" s="36"/>
      <c r="BZ272" s="36"/>
      <c r="CA272" s="36"/>
      <c r="CB272" s="36"/>
      <c r="CC272" s="36"/>
      <c r="CD272" s="36"/>
      <c r="CE272" s="37"/>
      <c r="CF272" s="37"/>
      <c r="CG272" s="37"/>
      <c r="CH272" s="37"/>
      <c r="CI272" s="37"/>
      <c r="CJ272" s="37"/>
      <c r="CK272" s="37"/>
      <c r="CL272" s="37"/>
      <c r="CM272" s="36"/>
      <c r="CN272" s="36"/>
      <c r="CO272" s="36"/>
      <c r="CP272" s="36"/>
      <c r="CQ272" s="36"/>
      <c r="CR272" s="37"/>
      <c r="CS272" s="36"/>
      <c r="CT272" s="37"/>
      <c r="CU272" s="36"/>
      <c r="CV272" s="36"/>
      <c r="CW272" s="36"/>
      <c r="CX272" s="36"/>
      <c r="CY272" s="36"/>
      <c r="CZ272" s="36"/>
      <c r="DA272" s="36"/>
      <c r="DB272" s="36"/>
      <c r="DC272" s="36"/>
      <c r="DD272" s="36"/>
      <c r="DE272" s="36"/>
      <c r="DF272" s="38"/>
      <c r="DG272" s="38"/>
      <c r="DH272" s="49"/>
      <c r="DI272" s="49"/>
      <c r="DJ272" s="38"/>
      <c r="DK272" s="38"/>
      <c r="DL272" s="38"/>
      <c r="DM272" s="38"/>
      <c r="DN272" s="38"/>
      <c r="DO272" s="36"/>
      <c r="DP272" s="36"/>
      <c r="DQ272" s="36"/>
      <c r="DR272" s="36"/>
      <c r="DS272" s="36"/>
      <c r="DT272" s="36"/>
      <c r="DU272" s="37"/>
      <c r="DV272" s="37"/>
      <c r="DW272" s="37"/>
      <c r="DX272" s="36"/>
      <c r="DY272" s="36"/>
      <c r="DZ272" s="36"/>
      <c r="EA272" s="36"/>
      <c r="EB272" s="37"/>
      <c r="EC272" s="37"/>
      <c r="ED272" s="37"/>
      <c r="EE272" s="37"/>
      <c r="EF272" s="37"/>
      <c r="EG272" s="37"/>
      <c r="EH272" s="37"/>
      <c r="EI272" s="37"/>
      <c r="EJ272" s="37"/>
      <c r="EK272" s="37"/>
      <c r="EL272" s="37"/>
      <c r="EM272" s="37"/>
      <c r="EN272" s="37"/>
      <c r="EO272" s="37"/>
      <c r="EP272" s="37"/>
      <c r="EQ272" s="37"/>
      <c r="ER272" s="37"/>
      <c r="ES272" s="37"/>
      <c r="ET272" s="37"/>
      <c r="EU272" s="37"/>
      <c r="EV272" s="37"/>
      <c r="EW272" s="37"/>
      <c r="EX272" s="37"/>
      <c r="EZ272" s="31"/>
      <c r="FJ272" s="36"/>
      <c r="FU272" s="36"/>
    </row>
    <row r="273" spans="3:177" ht="15.75" customHeight="1" x14ac:dyDescent="0.25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5"/>
      <c r="AD273" s="25"/>
      <c r="AN273" s="2"/>
      <c r="AO273" s="2"/>
      <c r="AP273" s="51"/>
      <c r="AV273" s="2"/>
      <c r="AW273" s="2"/>
      <c r="AX273" s="67"/>
      <c r="AY273" s="36"/>
      <c r="AZ273" s="36"/>
      <c r="BA273" s="73"/>
      <c r="BB273" s="34"/>
      <c r="BC273" s="36"/>
      <c r="BD273" s="36"/>
      <c r="BE273" s="36"/>
      <c r="BF273" s="36"/>
      <c r="BG273" s="36"/>
      <c r="BI273" s="36"/>
      <c r="BJ273" s="36"/>
      <c r="BK273" s="36"/>
      <c r="BL273" s="36"/>
      <c r="BM273" s="36"/>
      <c r="BN273" s="36"/>
      <c r="BO273" s="36"/>
      <c r="BP273" s="36"/>
      <c r="BQ273" s="36"/>
      <c r="BR273" s="36"/>
      <c r="BS273" s="36"/>
      <c r="BT273" s="36"/>
      <c r="BU273" s="36"/>
      <c r="BV273" s="36"/>
      <c r="BW273" s="36"/>
      <c r="BX273" s="36"/>
      <c r="BY273" s="36"/>
      <c r="BZ273" s="36"/>
      <c r="CA273" s="36"/>
      <c r="CB273" s="36"/>
      <c r="CC273" s="36"/>
      <c r="CD273" s="36"/>
      <c r="CE273" s="37"/>
      <c r="CF273" s="37"/>
      <c r="CG273" s="37"/>
      <c r="CH273" s="37"/>
      <c r="CI273" s="37"/>
      <c r="CJ273" s="37"/>
      <c r="CK273" s="37"/>
      <c r="CL273" s="37"/>
      <c r="CM273" s="36"/>
      <c r="CN273" s="36"/>
      <c r="CO273" s="36"/>
      <c r="CP273" s="36"/>
      <c r="CQ273" s="36"/>
      <c r="CR273" s="37"/>
      <c r="CS273" s="36"/>
      <c r="CT273" s="37"/>
      <c r="CU273" s="36"/>
      <c r="CV273" s="36"/>
      <c r="CW273" s="36"/>
      <c r="CX273" s="36"/>
      <c r="CY273" s="36"/>
      <c r="CZ273" s="36"/>
      <c r="DA273" s="36"/>
      <c r="DB273" s="36"/>
      <c r="DC273" s="36"/>
      <c r="DD273" s="36"/>
      <c r="DE273" s="36"/>
      <c r="DF273" s="38"/>
      <c r="DG273" s="38"/>
      <c r="DH273" s="49"/>
      <c r="DI273" s="49"/>
      <c r="DJ273" s="38"/>
      <c r="DK273" s="38"/>
      <c r="DL273" s="38"/>
      <c r="DM273" s="38"/>
      <c r="DN273" s="38"/>
      <c r="DO273" s="36"/>
      <c r="DP273" s="36"/>
      <c r="DQ273" s="36"/>
      <c r="DR273" s="36"/>
      <c r="DS273" s="36"/>
      <c r="DT273" s="36"/>
      <c r="DU273" s="37"/>
      <c r="DV273" s="37"/>
      <c r="DW273" s="37"/>
      <c r="DX273" s="36"/>
      <c r="DY273" s="36"/>
      <c r="DZ273" s="36"/>
      <c r="EA273" s="36"/>
      <c r="EB273" s="37"/>
      <c r="EC273" s="37"/>
      <c r="ED273" s="37"/>
      <c r="EE273" s="37"/>
      <c r="EF273" s="37"/>
      <c r="EG273" s="37"/>
      <c r="EH273" s="37"/>
      <c r="EI273" s="37"/>
      <c r="EJ273" s="37"/>
      <c r="EK273" s="37"/>
      <c r="EL273" s="37"/>
      <c r="EM273" s="37"/>
      <c r="EN273" s="37"/>
      <c r="EO273" s="37"/>
      <c r="EP273" s="37"/>
      <c r="EQ273" s="37"/>
      <c r="ER273" s="37"/>
      <c r="ES273" s="37"/>
      <c r="ET273" s="37"/>
      <c r="EU273" s="37"/>
      <c r="EV273" s="37"/>
      <c r="EW273" s="37"/>
      <c r="EX273" s="37"/>
      <c r="EZ273" s="31"/>
      <c r="FJ273" s="36"/>
      <c r="FU273" s="36"/>
    </row>
    <row r="274" spans="3:177" ht="15.75" customHeight="1" x14ac:dyDescent="0.25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5"/>
      <c r="AD274" s="25"/>
      <c r="AN274" s="2"/>
      <c r="AO274" s="2"/>
      <c r="AP274" s="51"/>
      <c r="AV274" s="2"/>
      <c r="AW274" s="2"/>
      <c r="AX274" s="67"/>
      <c r="AY274" s="36"/>
      <c r="AZ274" s="36"/>
      <c r="BA274" s="73"/>
      <c r="BB274" s="34"/>
      <c r="BC274" s="36"/>
      <c r="BD274" s="36"/>
      <c r="BE274" s="36"/>
      <c r="BF274" s="36"/>
      <c r="BG274" s="36"/>
      <c r="BI274" s="36"/>
      <c r="BJ274" s="36"/>
      <c r="BK274" s="36"/>
      <c r="BL274" s="36"/>
      <c r="BM274" s="36"/>
      <c r="BN274" s="36"/>
      <c r="BO274" s="36"/>
      <c r="BP274" s="36"/>
      <c r="BQ274" s="36"/>
      <c r="BR274" s="36"/>
      <c r="BS274" s="36"/>
      <c r="BT274" s="36"/>
      <c r="BU274" s="36"/>
      <c r="BV274" s="36"/>
      <c r="BW274" s="36"/>
      <c r="BX274" s="36"/>
      <c r="BY274" s="36"/>
      <c r="BZ274" s="36"/>
      <c r="CA274" s="36"/>
      <c r="CB274" s="36"/>
      <c r="CC274" s="36"/>
      <c r="CD274" s="36"/>
      <c r="CE274" s="37"/>
      <c r="CF274" s="37"/>
      <c r="CG274" s="37"/>
      <c r="CH274" s="37"/>
      <c r="CI274" s="37"/>
      <c r="CJ274" s="37"/>
      <c r="CK274" s="37"/>
      <c r="CL274" s="37"/>
      <c r="CM274" s="36"/>
      <c r="CN274" s="36"/>
      <c r="CO274" s="36"/>
      <c r="CP274" s="36"/>
      <c r="CQ274" s="36"/>
      <c r="CR274" s="37"/>
      <c r="CS274" s="36"/>
      <c r="CT274" s="37"/>
      <c r="CU274" s="36"/>
      <c r="CV274" s="36"/>
      <c r="CW274" s="36"/>
      <c r="CX274" s="36"/>
      <c r="CY274" s="36"/>
      <c r="CZ274" s="36"/>
      <c r="DA274" s="36"/>
      <c r="DB274" s="36"/>
      <c r="DC274" s="36"/>
      <c r="DD274" s="36"/>
      <c r="DE274" s="36"/>
      <c r="DF274" s="38"/>
      <c r="DG274" s="38"/>
      <c r="DH274" s="49"/>
      <c r="DI274" s="49"/>
      <c r="DJ274" s="38"/>
      <c r="DK274" s="38"/>
      <c r="DL274" s="38"/>
      <c r="DM274" s="38"/>
      <c r="DN274" s="38"/>
      <c r="DO274" s="36"/>
      <c r="DP274" s="36"/>
      <c r="DQ274" s="36"/>
      <c r="DR274" s="36"/>
      <c r="DS274" s="36"/>
      <c r="DT274" s="36"/>
      <c r="DU274" s="37"/>
      <c r="DV274" s="37"/>
      <c r="DW274" s="37"/>
      <c r="DX274" s="36"/>
      <c r="DY274" s="36"/>
      <c r="DZ274" s="36"/>
      <c r="EA274" s="36"/>
      <c r="EB274" s="37"/>
      <c r="EC274" s="37"/>
      <c r="ED274" s="37"/>
      <c r="EE274" s="37"/>
      <c r="EF274" s="37"/>
      <c r="EG274" s="37"/>
      <c r="EH274" s="37"/>
      <c r="EI274" s="37"/>
      <c r="EJ274" s="37"/>
      <c r="EK274" s="37"/>
      <c r="EL274" s="37"/>
      <c r="EM274" s="37"/>
      <c r="EN274" s="37"/>
      <c r="EO274" s="37"/>
      <c r="EP274" s="37"/>
      <c r="EQ274" s="37"/>
      <c r="ER274" s="37"/>
      <c r="ES274" s="37"/>
      <c r="ET274" s="37"/>
      <c r="EU274" s="37"/>
      <c r="EV274" s="37"/>
      <c r="EW274" s="37"/>
      <c r="EX274" s="37"/>
      <c r="EZ274" s="31"/>
      <c r="FJ274" s="36"/>
      <c r="FU274" s="36"/>
    </row>
    <row r="275" spans="3:177" ht="15.75" customHeight="1" x14ac:dyDescent="0.25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5"/>
      <c r="AD275" s="25"/>
      <c r="AN275" s="2"/>
      <c r="AO275" s="2"/>
      <c r="AP275" s="51"/>
      <c r="AV275" s="2"/>
      <c r="AW275" s="2"/>
      <c r="AX275" s="67"/>
      <c r="AY275" s="36"/>
      <c r="AZ275" s="36"/>
      <c r="BA275" s="73"/>
      <c r="BB275" s="34"/>
      <c r="BC275" s="36"/>
      <c r="BD275" s="36"/>
      <c r="BE275" s="36"/>
      <c r="BF275" s="36"/>
      <c r="BG275" s="36"/>
      <c r="BI275" s="36"/>
      <c r="BJ275" s="36"/>
      <c r="BK275" s="36"/>
      <c r="BL275" s="36"/>
      <c r="BM275" s="36"/>
      <c r="BN275" s="36"/>
      <c r="BO275" s="36"/>
      <c r="BP275" s="36"/>
      <c r="BQ275" s="36"/>
      <c r="BR275" s="36"/>
      <c r="BS275" s="36"/>
      <c r="BT275" s="36"/>
      <c r="BU275" s="36"/>
      <c r="BV275" s="36"/>
      <c r="BW275" s="36"/>
      <c r="BX275" s="36"/>
      <c r="BY275" s="36"/>
      <c r="BZ275" s="36"/>
      <c r="CA275" s="36"/>
      <c r="CB275" s="36"/>
      <c r="CC275" s="36"/>
      <c r="CD275" s="36"/>
      <c r="CE275" s="37"/>
      <c r="CF275" s="37"/>
      <c r="CG275" s="37"/>
      <c r="CH275" s="37"/>
      <c r="CI275" s="37"/>
      <c r="CJ275" s="37"/>
      <c r="CK275" s="37"/>
      <c r="CL275" s="37"/>
      <c r="CM275" s="36"/>
      <c r="CN275" s="36"/>
      <c r="CO275" s="36"/>
      <c r="CP275" s="36"/>
      <c r="CQ275" s="36"/>
      <c r="CR275" s="37"/>
      <c r="CS275" s="36"/>
      <c r="CT275" s="37"/>
      <c r="CU275" s="36"/>
      <c r="CV275" s="36"/>
      <c r="CW275" s="36"/>
      <c r="CX275" s="36"/>
      <c r="CY275" s="36"/>
      <c r="CZ275" s="36"/>
      <c r="DA275" s="36"/>
      <c r="DB275" s="36"/>
      <c r="DC275" s="36"/>
      <c r="DD275" s="36"/>
      <c r="DE275" s="36"/>
      <c r="DF275" s="38"/>
      <c r="DG275" s="38"/>
      <c r="DH275" s="49"/>
      <c r="DI275" s="49"/>
      <c r="DJ275" s="38"/>
      <c r="DK275" s="38"/>
      <c r="DL275" s="38"/>
      <c r="DM275" s="38"/>
      <c r="DN275" s="38"/>
      <c r="DO275" s="36"/>
      <c r="DP275" s="36"/>
      <c r="DQ275" s="36"/>
      <c r="DR275" s="36"/>
      <c r="DS275" s="36"/>
      <c r="DT275" s="36"/>
      <c r="DU275" s="37"/>
      <c r="DV275" s="37"/>
      <c r="DW275" s="37"/>
      <c r="DX275" s="36"/>
      <c r="DY275" s="36"/>
      <c r="DZ275" s="36"/>
      <c r="EA275" s="36"/>
      <c r="EB275" s="37"/>
      <c r="EC275" s="37"/>
      <c r="ED275" s="37"/>
      <c r="EE275" s="37"/>
      <c r="EF275" s="37"/>
      <c r="EG275" s="37"/>
      <c r="EH275" s="37"/>
      <c r="EI275" s="37"/>
      <c r="EJ275" s="37"/>
      <c r="EK275" s="37"/>
      <c r="EL275" s="37"/>
      <c r="EM275" s="37"/>
      <c r="EN275" s="37"/>
      <c r="EO275" s="37"/>
      <c r="EP275" s="37"/>
      <c r="EQ275" s="37"/>
      <c r="ER275" s="37"/>
      <c r="ES275" s="37"/>
      <c r="ET275" s="37"/>
      <c r="EU275" s="37"/>
      <c r="EV275" s="37"/>
      <c r="EW275" s="37"/>
      <c r="EX275" s="37"/>
      <c r="EZ275" s="31"/>
      <c r="FJ275" s="36"/>
      <c r="FU275" s="36"/>
    </row>
    <row r="276" spans="3:177" ht="15.75" customHeight="1" x14ac:dyDescent="0.25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5"/>
      <c r="AD276" s="25"/>
      <c r="AN276" s="2"/>
      <c r="AO276" s="2"/>
      <c r="AP276" s="51"/>
      <c r="AV276" s="2"/>
      <c r="AW276" s="2"/>
      <c r="AX276" s="67"/>
      <c r="AY276" s="36"/>
      <c r="AZ276" s="36"/>
      <c r="BA276" s="73"/>
      <c r="BB276" s="34"/>
      <c r="BC276" s="36"/>
      <c r="BD276" s="36"/>
      <c r="BE276" s="36"/>
      <c r="BF276" s="36"/>
      <c r="BG276" s="36"/>
      <c r="BI276" s="36"/>
      <c r="BJ276" s="36"/>
      <c r="BK276" s="36"/>
      <c r="BL276" s="36"/>
      <c r="BM276" s="36"/>
      <c r="BN276" s="36"/>
      <c r="BO276" s="36"/>
      <c r="BP276" s="36"/>
      <c r="BQ276" s="36"/>
      <c r="BR276" s="36"/>
      <c r="BS276" s="36"/>
      <c r="BT276" s="36"/>
      <c r="BU276" s="36"/>
      <c r="BV276" s="36"/>
      <c r="BW276" s="36"/>
      <c r="BX276" s="36"/>
      <c r="BY276" s="36"/>
      <c r="BZ276" s="36"/>
      <c r="CA276" s="36"/>
      <c r="CB276" s="36"/>
      <c r="CC276" s="36"/>
      <c r="CD276" s="36"/>
      <c r="CE276" s="37"/>
      <c r="CF276" s="37"/>
      <c r="CG276" s="37"/>
      <c r="CH276" s="37"/>
      <c r="CI276" s="37"/>
      <c r="CJ276" s="37"/>
      <c r="CK276" s="37"/>
      <c r="CL276" s="37"/>
      <c r="CM276" s="36"/>
      <c r="CN276" s="36"/>
      <c r="CO276" s="36"/>
      <c r="CP276" s="36"/>
      <c r="CQ276" s="36"/>
      <c r="CR276" s="37"/>
      <c r="CS276" s="36"/>
      <c r="CT276" s="37"/>
      <c r="CU276" s="36"/>
      <c r="CV276" s="36"/>
      <c r="CW276" s="36"/>
      <c r="CX276" s="36"/>
      <c r="CY276" s="36"/>
      <c r="CZ276" s="36"/>
      <c r="DA276" s="36"/>
      <c r="DB276" s="36"/>
      <c r="DC276" s="36"/>
      <c r="DD276" s="36"/>
      <c r="DE276" s="36"/>
      <c r="DF276" s="38"/>
      <c r="DG276" s="38"/>
      <c r="DH276" s="49"/>
      <c r="DI276" s="49"/>
      <c r="DJ276" s="38"/>
      <c r="DK276" s="38"/>
      <c r="DL276" s="38"/>
      <c r="DM276" s="38"/>
      <c r="DN276" s="38"/>
      <c r="DO276" s="36"/>
      <c r="DP276" s="36"/>
      <c r="DQ276" s="36"/>
      <c r="DR276" s="36"/>
      <c r="DS276" s="36"/>
      <c r="DT276" s="36"/>
      <c r="DU276" s="37"/>
      <c r="DV276" s="37"/>
      <c r="DW276" s="37"/>
      <c r="DX276" s="36"/>
      <c r="DY276" s="36"/>
      <c r="DZ276" s="36"/>
      <c r="EA276" s="36"/>
      <c r="EB276" s="37"/>
      <c r="EC276" s="37"/>
      <c r="ED276" s="37"/>
      <c r="EE276" s="37"/>
      <c r="EF276" s="37"/>
      <c r="EG276" s="37"/>
      <c r="EH276" s="37"/>
      <c r="EI276" s="37"/>
      <c r="EJ276" s="37"/>
      <c r="EK276" s="37"/>
      <c r="EL276" s="37"/>
      <c r="EM276" s="37"/>
      <c r="EN276" s="37"/>
      <c r="EO276" s="37"/>
      <c r="EP276" s="37"/>
      <c r="EQ276" s="37"/>
      <c r="ER276" s="37"/>
      <c r="ES276" s="37"/>
      <c r="ET276" s="37"/>
      <c r="EU276" s="37"/>
      <c r="EV276" s="37"/>
      <c r="EW276" s="37"/>
      <c r="EX276" s="37"/>
      <c r="EZ276" s="31"/>
      <c r="FJ276" s="36"/>
      <c r="FU276" s="36"/>
    </row>
    <row r="277" spans="3:177" ht="15.75" customHeight="1" x14ac:dyDescent="0.25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5"/>
      <c r="AD277" s="25"/>
      <c r="AN277" s="2"/>
      <c r="AO277" s="2"/>
      <c r="AP277" s="51"/>
      <c r="AV277" s="2"/>
      <c r="AW277" s="2"/>
      <c r="AX277" s="67"/>
      <c r="AY277" s="36"/>
      <c r="AZ277" s="36"/>
      <c r="BA277" s="73"/>
      <c r="BB277" s="34"/>
      <c r="BC277" s="36"/>
      <c r="BD277" s="36"/>
      <c r="BE277" s="36"/>
      <c r="BF277" s="36"/>
      <c r="BG277" s="36"/>
      <c r="BI277" s="36"/>
      <c r="BJ277" s="36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6"/>
      <c r="BX277" s="36"/>
      <c r="BY277" s="36"/>
      <c r="BZ277" s="36"/>
      <c r="CA277" s="36"/>
      <c r="CB277" s="36"/>
      <c r="CC277" s="36"/>
      <c r="CD277" s="36"/>
      <c r="CE277" s="37"/>
      <c r="CF277" s="37"/>
      <c r="CG277" s="37"/>
      <c r="CH277" s="37"/>
      <c r="CI277" s="37"/>
      <c r="CJ277" s="37"/>
      <c r="CK277" s="37"/>
      <c r="CL277" s="37"/>
      <c r="CM277" s="36"/>
      <c r="CN277" s="36"/>
      <c r="CO277" s="36"/>
      <c r="CP277" s="36"/>
      <c r="CQ277" s="36"/>
      <c r="CR277" s="37"/>
      <c r="CS277" s="36"/>
      <c r="CT277" s="37"/>
      <c r="CU277" s="36"/>
      <c r="CV277" s="36"/>
      <c r="CW277" s="36"/>
      <c r="CX277" s="36"/>
      <c r="CY277" s="36"/>
      <c r="CZ277" s="36"/>
      <c r="DA277" s="36"/>
      <c r="DB277" s="36"/>
      <c r="DC277" s="36"/>
      <c r="DD277" s="36"/>
      <c r="DE277" s="36"/>
      <c r="DF277" s="38"/>
      <c r="DG277" s="38"/>
      <c r="DH277" s="49"/>
      <c r="DI277" s="49"/>
      <c r="DJ277" s="38"/>
      <c r="DK277" s="38"/>
      <c r="DL277" s="38"/>
      <c r="DM277" s="38"/>
      <c r="DN277" s="38"/>
      <c r="DO277" s="36"/>
      <c r="DP277" s="36"/>
      <c r="DQ277" s="36"/>
      <c r="DR277" s="36"/>
      <c r="DS277" s="36"/>
      <c r="DT277" s="36"/>
      <c r="DU277" s="37"/>
      <c r="DV277" s="37"/>
      <c r="DW277" s="37"/>
      <c r="DX277" s="36"/>
      <c r="DY277" s="36"/>
      <c r="DZ277" s="36"/>
      <c r="EA277" s="36"/>
      <c r="EB277" s="37"/>
      <c r="EC277" s="37"/>
      <c r="ED277" s="37"/>
      <c r="EE277" s="37"/>
      <c r="EF277" s="37"/>
      <c r="EG277" s="37"/>
      <c r="EH277" s="37"/>
      <c r="EI277" s="37"/>
      <c r="EJ277" s="37"/>
      <c r="EK277" s="37"/>
      <c r="EL277" s="37"/>
      <c r="EM277" s="37"/>
      <c r="EN277" s="37"/>
      <c r="EO277" s="37"/>
      <c r="EP277" s="37"/>
      <c r="EQ277" s="37"/>
      <c r="ER277" s="37"/>
      <c r="ES277" s="37"/>
      <c r="ET277" s="37"/>
      <c r="EU277" s="37"/>
      <c r="EV277" s="37"/>
      <c r="EW277" s="37"/>
      <c r="EX277" s="37"/>
      <c r="EZ277" s="31"/>
      <c r="FJ277" s="36"/>
      <c r="FU277" s="36"/>
    </row>
    <row r="278" spans="3:177" ht="15.75" customHeight="1" x14ac:dyDescent="0.25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5"/>
      <c r="AD278" s="25"/>
      <c r="AN278" s="2"/>
      <c r="AO278" s="2"/>
      <c r="AP278" s="51"/>
      <c r="AV278" s="2"/>
      <c r="AW278" s="2"/>
      <c r="AX278" s="67"/>
      <c r="AY278" s="36"/>
      <c r="AZ278" s="36"/>
      <c r="BA278" s="73"/>
      <c r="BB278" s="34"/>
      <c r="BC278" s="36"/>
      <c r="BD278" s="36"/>
      <c r="BE278" s="36"/>
      <c r="BF278" s="36"/>
      <c r="BG278" s="36"/>
      <c r="BI278" s="36"/>
      <c r="BJ278" s="36"/>
      <c r="BK278" s="36"/>
      <c r="BL278" s="36"/>
      <c r="BM278" s="36"/>
      <c r="BN278" s="36"/>
      <c r="BO278" s="36"/>
      <c r="BP278" s="36"/>
      <c r="BQ278" s="36"/>
      <c r="BR278" s="36"/>
      <c r="BS278" s="36"/>
      <c r="BT278" s="36"/>
      <c r="BU278" s="36"/>
      <c r="BV278" s="36"/>
      <c r="BW278" s="36"/>
      <c r="BX278" s="36"/>
      <c r="BY278" s="36"/>
      <c r="BZ278" s="36"/>
      <c r="CA278" s="36"/>
      <c r="CB278" s="36"/>
      <c r="CC278" s="36"/>
      <c r="CD278" s="36"/>
      <c r="CE278" s="37"/>
      <c r="CF278" s="37"/>
      <c r="CG278" s="37"/>
      <c r="CH278" s="37"/>
      <c r="CI278" s="37"/>
      <c r="CJ278" s="37"/>
      <c r="CK278" s="37"/>
      <c r="CL278" s="37"/>
      <c r="CM278" s="36"/>
      <c r="CN278" s="36"/>
      <c r="CO278" s="36"/>
      <c r="CP278" s="36"/>
      <c r="CQ278" s="36"/>
      <c r="CR278" s="37"/>
      <c r="CS278" s="36"/>
      <c r="CT278" s="37"/>
      <c r="CU278" s="36"/>
      <c r="CV278" s="36"/>
      <c r="CW278" s="36"/>
      <c r="CX278" s="36"/>
      <c r="CY278" s="36"/>
      <c r="CZ278" s="36"/>
      <c r="DA278" s="36"/>
      <c r="DB278" s="36"/>
      <c r="DC278" s="36"/>
      <c r="DD278" s="36"/>
      <c r="DE278" s="36"/>
      <c r="DF278" s="38"/>
      <c r="DG278" s="38"/>
      <c r="DH278" s="49"/>
      <c r="DI278" s="49"/>
      <c r="DJ278" s="38"/>
      <c r="DK278" s="38"/>
      <c r="DL278" s="38"/>
      <c r="DM278" s="38"/>
      <c r="DN278" s="38"/>
      <c r="DO278" s="36"/>
      <c r="DP278" s="36"/>
      <c r="DQ278" s="36"/>
      <c r="DR278" s="36"/>
      <c r="DS278" s="36"/>
      <c r="DT278" s="36"/>
      <c r="DU278" s="37"/>
      <c r="DV278" s="37"/>
      <c r="DW278" s="37"/>
      <c r="DX278" s="36"/>
      <c r="DY278" s="36"/>
      <c r="DZ278" s="36"/>
      <c r="EA278" s="36"/>
      <c r="EB278" s="37"/>
      <c r="EC278" s="37"/>
      <c r="ED278" s="37"/>
      <c r="EE278" s="37"/>
      <c r="EF278" s="37"/>
      <c r="EG278" s="37"/>
      <c r="EH278" s="37"/>
      <c r="EI278" s="37"/>
      <c r="EJ278" s="37"/>
      <c r="EK278" s="37"/>
      <c r="EL278" s="37"/>
      <c r="EM278" s="37"/>
      <c r="EN278" s="37"/>
      <c r="EO278" s="37"/>
      <c r="EP278" s="37"/>
      <c r="EQ278" s="37"/>
      <c r="ER278" s="37"/>
      <c r="ES278" s="37"/>
      <c r="ET278" s="37"/>
      <c r="EU278" s="37"/>
      <c r="EV278" s="37"/>
      <c r="EW278" s="37"/>
      <c r="EX278" s="37"/>
      <c r="EZ278" s="31"/>
      <c r="FJ278" s="36"/>
      <c r="FU278" s="36"/>
    </row>
    <row r="279" spans="3:177" ht="15.75" customHeight="1" x14ac:dyDescent="0.25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5"/>
      <c r="AD279" s="25"/>
      <c r="AN279" s="2"/>
      <c r="AO279" s="2"/>
      <c r="AP279" s="51"/>
      <c r="AV279" s="2"/>
      <c r="AW279" s="2"/>
      <c r="AX279" s="67"/>
      <c r="AY279" s="36"/>
      <c r="AZ279" s="36"/>
      <c r="BA279" s="73"/>
      <c r="BB279" s="34"/>
      <c r="BC279" s="36"/>
      <c r="BD279" s="36"/>
      <c r="BE279" s="36"/>
      <c r="BF279" s="36"/>
      <c r="BG279" s="36"/>
      <c r="BI279" s="36"/>
      <c r="BJ279" s="36"/>
      <c r="BK279" s="36"/>
      <c r="BL279" s="36"/>
      <c r="BM279" s="36"/>
      <c r="BN279" s="36"/>
      <c r="BO279" s="36"/>
      <c r="BP279" s="36"/>
      <c r="BQ279" s="36"/>
      <c r="BR279" s="36"/>
      <c r="BS279" s="36"/>
      <c r="BT279" s="36"/>
      <c r="BU279" s="36"/>
      <c r="BV279" s="36"/>
      <c r="BW279" s="36"/>
      <c r="BX279" s="36"/>
      <c r="BY279" s="36"/>
      <c r="BZ279" s="36"/>
      <c r="CA279" s="36"/>
      <c r="CB279" s="36"/>
      <c r="CC279" s="36"/>
      <c r="CD279" s="36"/>
      <c r="CE279" s="37"/>
      <c r="CF279" s="37"/>
      <c r="CG279" s="37"/>
      <c r="CH279" s="37"/>
      <c r="CI279" s="37"/>
      <c r="CJ279" s="37"/>
      <c r="CK279" s="37"/>
      <c r="CL279" s="37"/>
      <c r="CM279" s="36"/>
      <c r="CN279" s="36"/>
      <c r="CO279" s="36"/>
      <c r="CP279" s="36"/>
      <c r="CQ279" s="36"/>
      <c r="CR279" s="37"/>
      <c r="CS279" s="36"/>
      <c r="CT279" s="37"/>
      <c r="CU279" s="36"/>
      <c r="CV279" s="36"/>
      <c r="CW279" s="36"/>
      <c r="CX279" s="36"/>
      <c r="CY279" s="36"/>
      <c r="CZ279" s="36"/>
      <c r="DA279" s="36"/>
      <c r="DB279" s="36"/>
      <c r="DC279" s="36"/>
      <c r="DD279" s="36"/>
      <c r="DE279" s="36"/>
      <c r="DF279" s="38"/>
      <c r="DG279" s="38"/>
      <c r="DH279" s="49"/>
      <c r="DI279" s="49"/>
      <c r="DJ279" s="38"/>
      <c r="DK279" s="38"/>
      <c r="DL279" s="38"/>
      <c r="DM279" s="38"/>
      <c r="DN279" s="38"/>
      <c r="DO279" s="36"/>
      <c r="DP279" s="36"/>
      <c r="DQ279" s="36"/>
      <c r="DR279" s="36"/>
      <c r="DS279" s="36"/>
      <c r="DT279" s="36"/>
      <c r="DU279" s="37"/>
      <c r="DV279" s="37"/>
      <c r="DW279" s="37"/>
      <c r="DX279" s="36"/>
      <c r="DY279" s="36"/>
      <c r="DZ279" s="36"/>
      <c r="EA279" s="36"/>
      <c r="EB279" s="37"/>
      <c r="EC279" s="37"/>
      <c r="ED279" s="37"/>
      <c r="EE279" s="37"/>
      <c r="EF279" s="37"/>
      <c r="EG279" s="37"/>
      <c r="EH279" s="37"/>
      <c r="EI279" s="37"/>
      <c r="EJ279" s="37"/>
      <c r="EK279" s="37"/>
      <c r="EL279" s="37"/>
      <c r="EM279" s="37"/>
      <c r="EN279" s="37"/>
      <c r="EO279" s="37"/>
      <c r="EP279" s="37"/>
      <c r="EQ279" s="37"/>
      <c r="ER279" s="37"/>
      <c r="ES279" s="37"/>
      <c r="ET279" s="37"/>
      <c r="EU279" s="37"/>
      <c r="EV279" s="37"/>
      <c r="EW279" s="37"/>
      <c r="EX279" s="37"/>
      <c r="EZ279" s="31"/>
      <c r="FJ279" s="36"/>
      <c r="FU279" s="36"/>
    </row>
    <row r="280" spans="3:177" ht="15.75" customHeight="1" x14ac:dyDescent="0.25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5"/>
      <c r="AD280" s="25"/>
      <c r="AN280" s="2"/>
      <c r="AO280" s="2"/>
      <c r="AP280" s="51"/>
      <c r="AV280" s="2"/>
      <c r="AW280" s="2"/>
      <c r="AX280" s="67"/>
      <c r="AY280" s="36"/>
      <c r="AZ280" s="36"/>
      <c r="BA280" s="73"/>
      <c r="BB280" s="34"/>
      <c r="BC280" s="36"/>
      <c r="BD280" s="36"/>
      <c r="BE280" s="36"/>
      <c r="BF280" s="36"/>
      <c r="BG280" s="36"/>
      <c r="BI280" s="36"/>
      <c r="BJ280" s="36"/>
      <c r="BK280" s="36"/>
      <c r="BL280" s="36"/>
      <c r="BM280" s="36"/>
      <c r="BN280" s="36"/>
      <c r="BO280" s="36"/>
      <c r="BP280" s="36"/>
      <c r="BQ280" s="36"/>
      <c r="BR280" s="36"/>
      <c r="BS280" s="36"/>
      <c r="BT280" s="36"/>
      <c r="BU280" s="36"/>
      <c r="BV280" s="36"/>
      <c r="BW280" s="36"/>
      <c r="BX280" s="36"/>
      <c r="BY280" s="36"/>
      <c r="BZ280" s="36"/>
      <c r="CA280" s="36"/>
      <c r="CB280" s="36"/>
      <c r="CC280" s="36"/>
      <c r="CD280" s="36"/>
      <c r="CE280" s="37"/>
      <c r="CF280" s="37"/>
      <c r="CG280" s="37"/>
      <c r="CH280" s="37"/>
      <c r="CI280" s="37"/>
      <c r="CJ280" s="37"/>
      <c r="CK280" s="37"/>
      <c r="CL280" s="37"/>
      <c r="CM280" s="36"/>
      <c r="CN280" s="36"/>
      <c r="CO280" s="36"/>
      <c r="CP280" s="36"/>
      <c r="CQ280" s="36"/>
      <c r="CR280" s="37"/>
      <c r="CS280" s="36"/>
      <c r="CT280" s="37"/>
      <c r="CU280" s="36"/>
      <c r="CV280" s="36"/>
      <c r="CW280" s="36"/>
      <c r="CX280" s="36"/>
      <c r="CY280" s="36"/>
      <c r="CZ280" s="36"/>
      <c r="DA280" s="36"/>
      <c r="DB280" s="36"/>
      <c r="DC280" s="36"/>
      <c r="DD280" s="36"/>
      <c r="DE280" s="36"/>
      <c r="DF280" s="38"/>
      <c r="DG280" s="38"/>
      <c r="DH280" s="49"/>
      <c r="DI280" s="49"/>
      <c r="DJ280" s="38"/>
      <c r="DK280" s="38"/>
      <c r="DL280" s="38"/>
      <c r="DM280" s="38"/>
      <c r="DN280" s="38"/>
      <c r="DO280" s="36"/>
      <c r="DP280" s="36"/>
      <c r="DQ280" s="36"/>
      <c r="DR280" s="36"/>
      <c r="DS280" s="36"/>
      <c r="DT280" s="36"/>
      <c r="DU280" s="37"/>
      <c r="DV280" s="37"/>
      <c r="DW280" s="37"/>
      <c r="DX280" s="36"/>
      <c r="DY280" s="36"/>
      <c r="DZ280" s="36"/>
      <c r="EA280" s="36"/>
      <c r="EB280" s="37"/>
      <c r="EC280" s="37"/>
      <c r="ED280" s="37"/>
      <c r="EE280" s="37"/>
      <c r="EF280" s="37"/>
      <c r="EG280" s="37"/>
      <c r="EH280" s="37"/>
      <c r="EI280" s="37"/>
      <c r="EJ280" s="37"/>
      <c r="EK280" s="37"/>
      <c r="EL280" s="37"/>
      <c r="EM280" s="37"/>
      <c r="EN280" s="37"/>
      <c r="EO280" s="37"/>
      <c r="EP280" s="37"/>
      <c r="EQ280" s="37"/>
      <c r="ER280" s="37"/>
      <c r="ES280" s="37"/>
      <c r="ET280" s="37"/>
      <c r="EU280" s="37"/>
      <c r="EV280" s="37"/>
      <c r="EW280" s="37"/>
      <c r="EX280" s="37"/>
      <c r="EZ280" s="31"/>
      <c r="FJ280" s="36"/>
      <c r="FU280" s="36"/>
    </row>
    <row r="281" spans="3:177" ht="15.75" customHeight="1" x14ac:dyDescent="0.25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5"/>
      <c r="AD281" s="25"/>
      <c r="AN281" s="2"/>
      <c r="AO281" s="2"/>
      <c r="AP281" s="51"/>
      <c r="AV281" s="2"/>
      <c r="AW281" s="2"/>
      <c r="AX281" s="67"/>
      <c r="AY281" s="36"/>
      <c r="AZ281" s="36"/>
      <c r="BA281" s="73"/>
      <c r="BB281" s="34"/>
      <c r="BC281" s="36"/>
      <c r="BD281" s="36"/>
      <c r="BE281" s="36"/>
      <c r="BF281" s="36"/>
      <c r="BG281" s="36"/>
      <c r="BI281" s="36"/>
      <c r="BJ281" s="36"/>
      <c r="BK281" s="36"/>
      <c r="BL281" s="36"/>
      <c r="BM281" s="36"/>
      <c r="BN281" s="36"/>
      <c r="BO281" s="36"/>
      <c r="BP281" s="36"/>
      <c r="BQ281" s="36"/>
      <c r="BR281" s="36"/>
      <c r="BS281" s="36"/>
      <c r="BT281" s="36"/>
      <c r="BU281" s="36"/>
      <c r="BV281" s="36"/>
      <c r="BW281" s="36"/>
      <c r="BX281" s="36"/>
      <c r="BY281" s="36"/>
      <c r="BZ281" s="36"/>
      <c r="CA281" s="36"/>
      <c r="CB281" s="36"/>
      <c r="CC281" s="36"/>
      <c r="CD281" s="36"/>
      <c r="CE281" s="37"/>
      <c r="CF281" s="37"/>
      <c r="CG281" s="37"/>
      <c r="CH281" s="37"/>
      <c r="CI281" s="37"/>
      <c r="CJ281" s="37"/>
      <c r="CK281" s="37"/>
      <c r="CL281" s="37"/>
      <c r="CM281" s="36"/>
      <c r="CN281" s="36"/>
      <c r="CO281" s="36"/>
      <c r="CP281" s="36"/>
      <c r="CQ281" s="36"/>
      <c r="CR281" s="37"/>
      <c r="CS281" s="36"/>
      <c r="CT281" s="37"/>
      <c r="CU281" s="36"/>
      <c r="CV281" s="36"/>
      <c r="CW281" s="36"/>
      <c r="CX281" s="36"/>
      <c r="CY281" s="36"/>
      <c r="CZ281" s="36"/>
      <c r="DA281" s="36"/>
      <c r="DB281" s="36"/>
      <c r="DC281" s="36"/>
      <c r="DD281" s="36"/>
      <c r="DE281" s="36"/>
      <c r="DF281" s="38"/>
      <c r="DG281" s="38"/>
      <c r="DH281" s="49"/>
      <c r="DI281" s="49"/>
      <c r="DJ281" s="38"/>
      <c r="DK281" s="38"/>
      <c r="DL281" s="38"/>
      <c r="DM281" s="38"/>
      <c r="DN281" s="38"/>
      <c r="DO281" s="36"/>
      <c r="DP281" s="36"/>
      <c r="DQ281" s="36"/>
      <c r="DR281" s="36"/>
      <c r="DS281" s="36"/>
      <c r="DT281" s="36"/>
      <c r="DU281" s="37"/>
      <c r="DV281" s="37"/>
      <c r="DW281" s="37"/>
      <c r="DX281" s="36"/>
      <c r="DY281" s="36"/>
      <c r="DZ281" s="36"/>
      <c r="EA281" s="36"/>
      <c r="EB281" s="37"/>
      <c r="EC281" s="37"/>
      <c r="ED281" s="37"/>
      <c r="EE281" s="37"/>
      <c r="EF281" s="37"/>
      <c r="EG281" s="37"/>
      <c r="EH281" s="37"/>
      <c r="EI281" s="37"/>
      <c r="EJ281" s="37"/>
      <c r="EK281" s="37"/>
      <c r="EL281" s="37"/>
      <c r="EM281" s="37"/>
      <c r="EN281" s="37"/>
      <c r="EO281" s="37"/>
      <c r="EP281" s="37"/>
      <c r="EQ281" s="37"/>
      <c r="ER281" s="37"/>
      <c r="ES281" s="37"/>
      <c r="ET281" s="37"/>
      <c r="EU281" s="37"/>
      <c r="EV281" s="37"/>
      <c r="EW281" s="37"/>
      <c r="EX281" s="37"/>
      <c r="EZ281" s="31"/>
      <c r="FJ281" s="36"/>
      <c r="FU281" s="36"/>
    </row>
    <row r="282" spans="3:177" ht="15.75" customHeight="1" x14ac:dyDescent="0.25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5"/>
      <c r="AD282" s="25"/>
      <c r="AN282" s="2"/>
      <c r="AO282" s="2"/>
      <c r="AP282" s="51"/>
      <c r="AV282" s="2"/>
      <c r="AW282" s="2"/>
      <c r="AX282" s="67"/>
      <c r="AY282" s="36"/>
      <c r="AZ282" s="36"/>
      <c r="BA282" s="73"/>
      <c r="BB282" s="34"/>
      <c r="BC282" s="36"/>
      <c r="BD282" s="36"/>
      <c r="BE282" s="36"/>
      <c r="BF282" s="36"/>
      <c r="BG282" s="36"/>
      <c r="BI282" s="36"/>
      <c r="BJ282" s="36"/>
      <c r="BK282" s="36"/>
      <c r="BL282" s="36"/>
      <c r="BM282" s="36"/>
      <c r="BN282" s="36"/>
      <c r="BO282" s="36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  <c r="CB282" s="36"/>
      <c r="CC282" s="36"/>
      <c r="CD282" s="36"/>
      <c r="CE282" s="37"/>
      <c r="CF282" s="37"/>
      <c r="CG282" s="37"/>
      <c r="CH282" s="37"/>
      <c r="CI282" s="37"/>
      <c r="CJ282" s="37"/>
      <c r="CK282" s="37"/>
      <c r="CL282" s="37"/>
      <c r="CM282" s="36"/>
      <c r="CN282" s="36"/>
      <c r="CO282" s="36"/>
      <c r="CP282" s="36"/>
      <c r="CQ282" s="36"/>
      <c r="CR282" s="37"/>
      <c r="CS282" s="36"/>
      <c r="CT282" s="37"/>
      <c r="CU282" s="36"/>
      <c r="CV282" s="36"/>
      <c r="CW282" s="36"/>
      <c r="CX282" s="36"/>
      <c r="CY282" s="36"/>
      <c r="CZ282" s="36"/>
      <c r="DA282" s="36"/>
      <c r="DB282" s="36"/>
      <c r="DC282" s="36"/>
      <c r="DD282" s="36"/>
      <c r="DE282" s="36"/>
      <c r="DF282" s="38"/>
      <c r="DG282" s="38"/>
      <c r="DH282" s="49"/>
      <c r="DI282" s="49"/>
      <c r="DJ282" s="38"/>
      <c r="DK282" s="38"/>
      <c r="DL282" s="38"/>
      <c r="DM282" s="38"/>
      <c r="DN282" s="38"/>
      <c r="DO282" s="36"/>
      <c r="DP282" s="36"/>
      <c r="DQ282" s="36"/>
      <c r="DR282" s="36"/>
      <c r="DS282" s="36"/>
      <c r="DT282" s="36"/>
      <c r="DU282" s="37"/>
      <c r="DV282" s="37"/>
      <c r="DW282" s="37"/>
      <c r="DX282" s="36"/>
      <c r="DY282" s="36"/>
      <c r="DZ282" s="36"/>
      <c r="EA282" s="36"/>
      <c r="EB282" s="37"/>
      <c r="EC282" s="37"/>
      <c r="ED282" s="37"/>
      <c r="EE282" s="37"/>
      <c r="EF282" s="37"/>
      <c r="EG282" s="37"/>
      <c r="EH282" s="37"/>
      <c r="EI282" s="37"/>
      <c r="EJ282" s="37"/>
      <c r="EK282" s="37"/>
      <c r="EL282" s="37"/>
      <c r="EM282" s="37"/>
      <c r="EN282" s="37"/>
      <c r="EO282" s="37"/>
      <c r="EP282" s="37"/>
      <c r="EQ282" s="37"/>
      <c r="ER282" s="37"/>
      <c r="ES282" s="37"/>
      <c r="ET282" s="37"/>
      <c r="EU282" s="37"/>
      <c r="EV282" s="37"/>
      <c r="EW282" s="37"/>
      <c r="EX282" s="37"/>
      <c r="EZ282" s="31"/>
      <c r="FJ282" s="36"/>
      <c r="FU282" s="36"/>
    </row>
    <row r="283" spans="3:177" ht="15.75" customHeight="1" x14ac:dyDescent="0.25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5"/>
      <c r="AD283" s="25"/>
      <c r="AN283" s="2"/>
      <c r="AO283" s="2"/>
      <c r="AP283" s="51"/>
      <c r="AV283" s="2"/>
      <c r="AW283" s="2"/>
      <c r="AX283" s="67"/>
      <c r="AY283" s="36"/>
      <c r="AZ283" s="36"/>
      <c r="BA283" s="73"/>
      <c r="BB283" s="34"/>
      <c r="BC283" s="36"/>
      <c r="BD283" s="36"/>
      <c r="BE283" s="36"/>
      <c r="BF283" s="36"/>
      <c r="BG283" s="36"/>
      <c r="BI283" s="36"/>
      <c r="BJ283" s="36"/>
      <c r="BK283" s="36"/>
      <c r="BL283" s="36"/>
      <c r="BM283" s="36"/>
      <c r="BN283" s="36"/>
      <c r="BO283" s="36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  <c r="CB283" s="36"/>
      <c r="CC283" s="36"/>
      <c r="CD283" s="36"/>
      <c r="CE283" s="37"/>
      <c r="CF283" s="37"/>
      <c r="CG283" s="37"/>
      <c r="CH283" s="37"/>
      <c r="CI283" s="37"/>
      <c r="CJ283" s="37"/>
      <c r="CK283" s="37"/>
      <c r="CL283" s="37"/>
      <c r="CM283" s="36"/>
      <c r="CN283" s="36"/>
      <c r="CO283" s="36"/>
      <c r="CP283" s="36"/>
      <c r="CQ283" s="36"/>
      <c r="CR283" s="37"/>
      <c r="CS283" s="36"/>
      <c r="CT283" s="37"/>
      <c r="CU283" s="36"/>
      <c r="CV283" s="36"/>
      <c r="CW283" s="36"/>
      <c r="CX283" s="36"/>
      <c r="CY283" s="36"/>
      <c r="CZ283" s="36"/>
      <c r="DA283" s="36"/>
      <c r="DB283" s="36"/>
      <c r="DC283" s="36"/>
      <c r="DD283" s="36"/>
      <c r="DE283" s="36"/>
      <c r="DF283" s="38"/>
      <c r="DG283" s="38"/>
      <c r="DH283" s="49"/>
      <c r="DI283" s="49"/>
      <c r="DJ283" s="38"/>
      <c r="DK283" s="38"/>
      <c r="DL283" s="38"/>
      <c r="DM283" s="38"/>
      <c r="DN283" s="38"/>
      <c r="DO283" s="36"/>
      <c r="DP283" s="36"/>
      <c r="DQ283" s="36"/>
      <c r="DR283" s="36"/>
      <c r="DS283" s="36"/>
      <c r="DT283" s="36"/>
      <c r="DU283" s="37"/>
      <c r="DV283" s="37"/>
      <c r="DW283" s="37"/>
      <c r="DX283" s="36"/>
      <c r="DY283" s="36"/>
      <c r="DZ283" s="36"/>
      <c r="EA283" s="36"/>
      <c r="EB283" s="37"/>
      <c r="EC283" s="37"/>
      <c r="ED283" s="37"/>
      <c r="EE283" s="37"/>
      <c r="EF283" s="37"/>
      <c r="EG283" s="37"/>
      <c r="EH283" s="37"/>
      <c r="EI283" s="37"/>
      <c r="EJ283" s="37"/>
      <c r="EK283" s="37"/>
      <c r="EL283" s="37"/>
      <c r="EM283" s="37"/>
      <c r="EN283" s="37"/>
      <c r="EO283" s="37"/>
      <c r="EP283" s="37"/>
      <c r="EQ283" s="37"/>
      <c r="ER283" s="37"/>
      <c r="ES283" s="37"/>
      <c r="ET283" s="37"/>
      <c r="EU283" s="37"/>
      <c r="EV283" s="37"/>
      <c r="EW283" s="37"/>
      <c r="EX283" s="37"/>
      <c r="EZ283" s="31"/>
      <c r="FJ283" s="36"/>
      <c r="FU283" s="36"/>
    </row>
    <row r="284" spans="3:177" ht="15.75" customHeight="1" x14ac:dyDescent="0.25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5"/>
      <c r="AD284" s="25"/>
      <c r="AN284" s="2"/>
      <c r="AO284" s="2"/>
      <c r="AP284" s="51"/>
      <c r="AV284" s="2"/>
      <c r="AW284" s="2"/>
      <c r="AX284" s="67"/>
      <c r="AY284" s="36"/>
      <c r="AZ284" s="36"/>
      <c r="BA284" s="73"/>
      <c r="BB284" s="34"/>
      <c r="BC284" s="36"/>
      <c r="BD284" s="36"/>
      <c r="BE284" s="36"/>
      <c r="BF284" s="36"/>
      <c r="BG284" s="36"/>
      <c r="BI284" s="36"/>
      <c r="BJ284" s="36"/>
      <c r="BK284" s="36"/>
      <c r="BL284" s="36"/>
      <c r="BM284" s="36"/>
      <c r="BN284" s="36"/>
      <c r="BO284" s="36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  <c r="CB284" s="36"/>
      <c r="CC284" s="36"/>
      <c r="CD284" s="36"/>
      <c r="CE284" s="37"/>
      <c r="CF284" s="37"/>
      <c r="CG284" s="37"/>
      <c r="CH284" s="37"/>
      <c r="CI284" s="37"/>
      <c r="CJ284" s="37"/>
      <c r="CK284" s="37"/>
      <c r="CL284" s="37"/>
      <c r="CM284" s="36"/>
      <c r="CN284" s="36"/>
      <c r="CO284" s="36"/>
      <c r="CP284" s="36"/>
      <c r="CQ284" s="36"/>
      <c r="CR284" s="37"/>
      <c r="CS284" s="36"/>
      <c r="CT284" s="37"/>
      <c r="CU284" s="36"/>
      <c r="CV284" s="36"/>
      <c r="CW284" s="36"/>
      <c r="CX284" s="36"/>
      <c r="CY284" s="36"/>
      <c r="CZ284" s="36"/>
      <c r="DA284" s="36"/>
      <c r="DB284" s="36"/>
      <c r="DC284" s="36"/>
      <c r="DD284" s="36"/>
      <c r="DE284" s="36"/>
      <c r="DF284" s="38"/>
      <c r="DG284" s="38"/>
      <c r="DH284" s="49"/>
      <c r="DI284" s="49"/>
      <c r="DJ284" s="38"/>
      <c r="DK284" s="38"/>
      <c r="DL284" s="38"/>
      <c r="DM284" s="38"/>
      <c r="DN284" s="38"/>
      <c r="DO284" s="36"/>
      <c r="DP284" s="36"/>
      <c r="DQ284" s="36"/>
      <c r="DR284" s="36"/>
      <c r="DS284" s="36"/>
      <c r="DT284" s="36"/>
      <c r="DU284" s="37"/>
      <c r="DV284" s="37"/>
      <c r="DW284" s="37"/>
      <c r="DX284" s="36"/>
      <c r="DY284" s="36"/>
      <c r="DZ284" s="36"/>
      <c r="EA284" s="36"/>
      <c r="EB284" s="37"/>
      <c r="EC284" s="37"/>
      <c r="ED284" s="37"/>
      <c r="EE284" s="37"/>
      <c r="EF284" s="37"/>
      <c r="EG284" s="37"/>
      <c r="EH284" s="37"/>
      <c r="EI284" s="37"/>
      <c r="EJ284" s="37"/>
      <c r="EK284" s="37"/>
      <c r="EL284" s="37"/>
      <c r="EM284" s="37"/>
      <c r="EN284" s="37"/>
      <c r="EO284" s="37"/>
      <c r="EP284" s="37"/>
      <c r="EQ284" s="37"/>
      <c r="ER284" s="37"/>
      <c r="ES284" s="37"/>
      <c r="ET284" s="37"/>
      <c r="EU284" s="37"/>
      <c r="EV284" s="37"/>
      <c r="EW284" s="37"/>
      <c r="EX284" s="37"/>
      <c r="EZ284" s="31"/>
      <c r="FJ284" s="36"/>
      <c r="FU284" s="36"/>
    </row>
    <row r="285" spans="3:177" ht="15.75" customHeight="1" x14ac:dyDescent="0.25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5"/>
      <c r="AD285" s="25"/>
      <c r="AN285" s="2"/>
      <c r="AO285" s="2"/>
      <c r="AP285" s="51"/>
      <c r="AV285" s="2"/>
      <c r="AW285" s="2"/>
      <c r="AX285" s="67"/>
      <c r="AY285" s="36"/>
      <c r="AZ285" s="36"/>
      <c r="BA285" s="73"/>
      <c r="BB285" s="34"/>
      <c r="BC285" s="36"/>
      <c r="BD285" s="36"/>
      <c r="BE285" s="36"/>
      <c r="BF285" s="36"/>
      <c r="BG285" s="36"/>
      <c r="BI285" s="36"/>
      <c r="BJ285" s="36"/>
      <c r="BK285" s="36"/>
      <c r="BL285" s="36"/>
      <c r="BM285" s="36"/>
      <c r="BN285" s="36"/>
      <c r="BO285" s="36"/>
      <c r="BP285" s="36"/>
      <c r="BQ285" s="36"/>
      <c r="BR285" s="36"/>
      <c r="BS285" s="36"/>
      <c r="BT285" s="36"/>
      <c r="BU285" s="36"/>
      <c r="BV285" s="36"/>
      <c r="BW285" s="36"/>
      <c r="BX285" s="36"/>
      <c r="BY285" s="36"/>
      <c r="BZ285" s="36"/>
      <c r="CA285" s="36"/>
      <c r="CB285" s="36"/>
      <c r="CC285" s="36"/>
      <c r="CD285" s="36"/>
      <c r="CE285" s="37"/>
      <c r="CF285" s="37"/>
      <c r="CG285" s="37"/>
      <c r="CH285" s="37"/>
      <c r="CI285" s="37"/>
      <c r="CJ285" s="37"/>
      <c r="CK285" s="37"/>
      <c r="CL285" s="37"/>
      <c r="CM285" s="36"/>
      <c r="CN285" s="36"/>
      <c r="CO285" s="36"/>
      <c r="CP285" s="36"/>
      <c r="CQ285" s="36"/>
      <c r="CR285" s="37"/>
      <c r="CS285" s="36"/>
      <c r="CT285" s="37"/>
      <c r="CU285" s="36"/>
      <c r="CV285" s="36"/>
      <c r="CW285" s="36"/>
      <c r="CX285" s="36"/>
      <c r="CY285" s="36"/>
      <c r="CZ285" s="36"/>
      <c r="DA285" s="36"/>
      <c r="DB285" s="36"/>
      <c r="DC285" s="36"/>
      <c r="DD285" s="36"/>
      <c r="DE285" s="36"/>
      <c r="DF285" s="38"/>
      <c r="DG285" s="38"/>
      <c r="DH285" s="49"/>
      <c r="DI285" s="49"/>
      <c r="DJ285" s="38"/>
      <c r="DK285" s="38"/>
      <c r="DL285" s="38"/>
      <c r="DM285" s="38"/>
      <c r="DN285" s="38"/>
      <c r="DO285" s="36"/>
      <c r="DP285" s="36"/>
      <c r="DQ285" s="36"/>
      <c r="DR285" s="36"/>
      <c r="DS285" s="36"/>
      <c r="DT285" s="36"/>
      <c r="DU285" s="37"/>
      <c r="DV285" s="37"/>
      <c r="DW285" s="37"/>
      <c r="DX285" s="36"/>
      <c r="DY285" s="36"/>
      <c r="DZ285" s="36"/>
      <c r="EA285" s="36"/>
      <c r="EB285" s="37"/>
      <c r="EC285" s="37"/>
      <c r="ED285" s="37"/>
      <c r="EE285" s="37"/>
      <c r="EF285" s="37"/>
      <c r="EG285" s="37"/>
      <c r="EH285" s="37"/>
      <c r="EI285" s="37"/>
      <c r="EJ285" s="37"/>
      <c r="EK285" s="37"/>
      <c r="EL285" s="37"/>
      <c r="EM285" s="37"/>
      <c r="EN285" s="37"/>
      <c r="EO285" s="37"/>
      <c r="EP285" s="37"/>
      <c r="EQ285" s="37"/>
      <c r="ER285" s="37"/>
      <c r="ES285" s="37"/>
      <c r="ET285" s="37"/>
      <c r="EU285" s="37"/>
      <c r="EV285" s="37"/>
      <c r="EW285" s="37"/>
      <c r="EX285" s="37"/>
      <c r="EZ285" s="31"/>
      <c r="FJ285" s="36"/>
      <c r="FU285" s="36"/>
    </row>
    <row r="286" spans="3:177" ht="15.75" customHeight="1" x14ac:dyDescent="0.25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5"/>
      <c r="AD286" s="25"/>
      <c r="AN286" s="2"/>
      <c r="AO286" s="2"/>
      <c r="AP286" s="51"/>
      <c r="AV286" s="2"/>
      <c r="AW286" s="2"/>
      <c r="AX286" s="67"/>
      <c r="AY286" s="36"/>
      <c r="AZ286" s="36"/>
      <c r="BA286" s="73"/>
      <c r="BB286" s="34"/>
      <c r="BC286" s="36"/>
      <c r="BD286" s="36"/>
      <c r="BE286" s="36"/>
      <c r="BF286" s="36"/>
      <c r="BG286" s="36"/>
      <c r="BI286" s="36"/>
      <c r="BJ286" s="36"/>
      <c r="BK286" s="36"/>
      <c r="BL286" s="36"/>
      <c r="BM286" s="36"/>
      <c r="BN286" s="36"/>
      <c r="BO286" s="36"/>
      <c r="BP286" s="36"/>
      <c r="BQ286" s="36"/>
      <c r="BR286" s="36"/>
      <c r="BS286" s="36"/>
      <c r="BT286" s="36"/>
      <c r="BU286" s="36"/>
      <c r="BV286" s="36"/>
      <c r="BW286" s="36"/>
      <c r="BX286" s="36"/>
      <c r="BY286" s="36"/>
      <c r="BZ286" s="36"/>
      <c r="CA286" s="36"/>
      <c r="CB286" s="36"/>
      <c r="CC286" s="36"/>
      <c r="CD286" s="36"/>
      <c r="CE286" s="37"/>
      <c r="CF286" s="37"/>
      <c r="CG286" s="37"/>
      <c r="CH286" s="37"/>
      <c r="CI286" s="37"/>
      <c r="CJ286" s="37"/>
      <c r="CK286" s="37"/>
      <c r="CL286" s="37"/>
      <c r="CM286" s="36"/>
      <c r="CN286" s="36"/>
      <c r="CO286" s="36"/>
      <c r="CP286" s="36"/>
      <c r="CQ286" s="36"/>
      <c r="CR286" s="37"/>
      <c r="CS286" s="36"/>
      <c r="CT286" s="37"/>
      <c r="CU286" s="36"/>
      <c r="CV286" s="36"/>
      <c r="CW286" s="36"/>
      <c r="CX286" s="36"/>
      <c r="CY286" s="36"/>
      <c r="CZ286" s="36"/>
      <c r="DA286" s="36"/>
      <c r="DB286" s="36"/>
      <c r="DC286" s="36"/>
      <c r="DD286" s="36"/>
      <c r="DE286" s="36"/>
      <c r="DF286" s="38"/>
      <c r="DG286" s="38"/>
      <c r="DH286" s="49"/>
      <c r="DI286" s="49"/>
      <c r="DJ286" s="38"/>
      <c r="DK286" s="38"/>
      <c r="DL286" s="38"/>
      <c r="DM286" s="38"/>
      <c r="DN286" s="38"/>
      <c r="DO286" s="36"/>
      <c r="DP286" s="36"/>
      <c r="DQ286" s="36"/>
      <c r="DR286" s="36"/>
      <c r="DS286" s="36"/>
      <c r="DT286" s="36"/>
      <c r="DU286" s="37"/>
      <c r="DV286" s="37"/>
      <c r="DW286" s="37"/>
      <c r="DX286" s="36"/>
      <c r="DY286" s="36"/>
      <c r="DZ286" s="36"/>
      <c r="EA286" s="36"/>
      <c r="EB286" s="37"/>
      <c r="EC286" s="37"/>
      <c r="ED286" s="37"/>
      <c r="EE286" s="37"/>
      <c r="EF286" s="37"/>
      <c r="EG286" s="37"/>
      <c r="EH286" s="37"/>
      <c r="EI286" s="37"/>
      <c r="EJ286" s="37"/>
      <c r="EK286" s="37"/>
      <c r="EL286" s="37"/>
      <c r="EM286" s="37"/>
      <c r="EN286" s="37"/>
      <c r="EO286" s="37"/>
      <c r="EP286" s="37"/>
      <c r="EQ286" s="37"/>
      <c r="ER286" s="37"/>
      <c r="ES286" s="37"/>
      <c r="ET286" s="37"/>
      <c r="EU286" s="37"/>
      <c r="EV286" s="37"/>
      <c r="EW286" s="37"/>
      <c r="EX286" s="37"/>
      <c r="EZ286" s="31"/>
      <c r="FJ286" s="36"/>
      <c r="FU286" s="36"/>
    </row>
    <row r="287" spans="3:177" ht="15.75" customHeight="1" x14ac:dyDescent="0.25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5"/>
      <c r="AD287" s="25"/>
      <c r="AN287" s="2"/>
      <c r="AO287" s="2"/>
      <c r="AP287" s="51"/>
      <c r="AV287" s="2"/>
      <c r="AW287" s="2"/>
      <c r="AX287" s="67"/>
      <c r="AY287" s="36"/>
      <c r="AZ287" s="36"/>
      <c r="BA287" s="73"/>
      <c r="BB287" s="34"/>
      <c r="BC287" s="36"/>
      <c r="BD287" s="36"/>
      <c r="BE287" s="36"/>
      <c r="BF287" s="36"/>
      <c r="BG287" s="36"/>
      <c r="BI287" s="36"/>
      <c r="BJ287" s="36"/>
      <c r="BK287" s="36"/>
      <c r="BL287" s="36"/>
      <c r="BM287" s="36"/>
      <c r="BN287" s="36"/>
      <c r="BO287" s="36"/>
      <c r="BP287" s="36"/>
      <c r="BQ287" s="36"/>
      <c r="BR287" s="36"/>
      <c r="BS287" s="36"/>
      <c r="BT287" s="36"/>
      <c r="BU287" s="36"/>
      <c r="BV287" s="36"/>
      <c r="BW287" s="36"/>
      <c r="BX287" s="36"/>
      <c r="BY287" s="36"/>
      <c r="BZ287" s="36"/>
      <c r="CA287" s="36"/>
      <c r="CB287" s="36"/>
      <c r="CC287" s="36"/>
      <c r="CD287" s="36"/>
      <c r="CE287" s="37"/>
      <c r="CF287" s="37"/>
      <c r="CG287" s="37"/>
      <c r="CH287" s="37"/>
      <c r="CI287" s="37"/>
      <c r="CJ287" s="37"/>
      <c r="CK287" s="37"/>
      <c r="CL287" s="37"/>
      <c r="CM287" s="36"/>
      <c r="CN287" s="36"/>
      <c r="CO287" s="36"/>
      <c r="CP287" s="36"/>
      <c r="CQ287" s="36"/>
      <c r="CR287" s="37"/>
      <c r="CS287" s="36"/>
      <c r="CT287" s="37"/>
      <c r="CU287" s="36"/>
      <c r="CV287" s="36"/>
      <c r="CW287" s="36"/>
      <c r="CX287" s="36"/>
      <c r="CY287" s="36"/>
      <c r="CZ287" s="36"/>
      <c r="DA287" s="36"/>
      <c r="DB287" s="36"/>
      <c r="DC287" s="36"/>
      <c r="DD287" s="36"/>
      <c r="DE287" s="36"/>
      <c r="DF287" s="38"/>
      <c r="DG287" s="38"/>
      <c r="DH287" s="49"/>
      <c r="DI287" s="49"/>
      <c r="DJ287" s="38"/>
      <c r="DK287" s="38"/>
      <c r="DL287" s="38"/>
      <c r="DM287" s="38"/>
      <c r="DN287" s="38"/>
      <c r="DO287" s="36"/>
      <c r="DP287" s="36"/>
      <c r="DQ287" s="36"/>
      <c r="DR287" s="36"/>
      <c r="DS287" s="36"/>
      <c r="DT287" s="36"/>
      <c r="DU287" s="37"/>
      <c r="DV287" s="37"/>
      <c r="DW287" s="37"/>
      <c r="DX287" s="36"/>
      <c r="DY287" s="36"/>
      <c r="DZ287" s="36"/>
      <c r="EA287" s="36"/>
      <c r="EB287" s="37"/>
      <c r="EC287" s="37"/>
      <c r="ED287" s="37"/>
      <c r="EE287" s="37"/>
      <c r="EF287" s="37"/>
      <c r="EG287" s="37"/>
      <c r="EH287" s="37"/>
      <c r="EI287" s="37"/>
      <c r="EJ287" s="37"/>
      <c r="EK287" s="37"/>
      <c r="EL287" s="37"/>
      <c r="EM287" s="37"/>
      <c r="EN287" s="37"/>
      <c r="EO287" s="37"/>
      <c r="EP287" s="37"/>
      <c r="EQ287" s="37"/>
      <c r="ER287" s="37"/>
      <c r="ES287" s="37"/>
      <c r="ET287" s="37"/>
      <c r="EU287" s="37"/>
      <c r="EV287" s="37"/>
      <c r="EW287" s="37"/>
      <c r="EX287" s="37"/>
      <c r="EZ287" s="31"/>
      <c r="FJ287" s="36"/>
      <c r="FU287" s="36"/>
    </row>
    <row r="288" spans="3:177" ht="15.75" customHeight="1" x14ac:dyDescent="0.25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5"/>
      <c r="AD288" s="25"/>
      <c r="AN288" s="2"/>
      <c r="AO288" s="2"/>
      <c r="AP288" s="51"/>
      <c r="AV288" s="2"/>
      <c r="AW288" s="2"/>
      <c r="AX288" s="67"/>
      <c r="AY288" s="36"/>
      <c r="AZ288" s="36"/>
      <c r="BA288" s="73"/>
      <c r="BB288" s="34"/>
      <c r="BC288" s="36"/>
      <c r="BD288" s="36"/>
      <c r="BE288" s="36"/>
      <c r="BF288" s="36"/>
      <c r="BG288" s="36"/>
      <c r="BI288" s="36"/>
      <c r="BJ288" s="36"/>
      <c r="BK288" s="36"/>
      <c r="BL288" s="36"/>
      <c r="BM288" s="36"/>
      <c r="BN288" s="36"/>
      <c r="BO288" s="36"/>
      <c r="BP288" s="36"/>
      <c r="BQ288" s="36"/>
      <c r="BR288" s="36"/>
      <c r="BS288" s="36"/>
      <c r="BT288" s="36"/>
      <c r="BU288" s="36"/>
      <c r="BV288" s="36"/>
      <c r="BW288" s="36"/>
      <c r="BX288" s="36"/>
      <c r="BY288" s="36"/>
      <c r="BZ288" s="36"/>
      <c r="CA288" s="36"/>
      <c r="CB288" s="36"/>
      <c r="CC288" s="36"/>
      <c r="CD288" s="36"/>
      <c r="CE288" s="37"/>
      <c r="CF288" s="37"/>
      <c r="CG288" s="37"/>
      <c r="CH288" s="37"/>
      <c r="CI288" s="37"/>
      <c r="CJ288" s="37"/>
      <c r="CK288" s="37"/>
      <c r="CL288" s="37"/>
      <c r="CM288" s="36"/>
      <c r="CN288" s="36"/>
      <c r="CO288" s="36"/>
      <c r="CP288" s="36"/>
      <c r="CQ288" s="36"/>
      <c r="CR288" s="37"/>
      <c r="CS288" s="36"/>
      <c r="CT288" s="37"/>
      <c r="CU288" s="36"/>
      <c r="CV288" s="36"/>
      <c r="CW288" s="36"/>
      <c r="CX288" s="36"/>
      <c r="CY288" s="36"/>
      <c r="CZ288" s="36"/>
      <c r="DA288" s="36"/>
      <c r="DB288" s="36"/>
      <c r="DC288" s="36"/>
      <c r="DD288" s="36"/>
      <c r="DE288" s="36"/>
      <c r="DF288" s="38"/>
      <c r="DG288" s="38"/>
      <c r="DH288" s="49"/>
      <c r="DI288" s="49"/>
      <c r="DJ288" s="38"/>
      <c r="DK288" s="38"/>
      <c r="DL288" s="38"/>
      <c r="DM288" s="38"/>
      <c r="DN288" s="38"/>
      <c r="DO288" s="36"/>
      <c r="DP288" s="36"/>
      <c r="DQ288" s="36"/>
      <c r="DR288" s="36"/>
      <c r="DS288" s="36"/>
      <c r="DT288" s="36"/>
      <c r="DU288" s="37"/>
      <c r="DV288" s="37"/>
      <c r="DW288" s="37"/>
      <c r="DX288" s="36"/>
      <c r="DY288" s="36"/>
      <c r="DZ288" s="36"/>
      <c r="EA288" s="36"/>
      <c r="EB288" s="37"/>
      <c r="EC288" s="37"/>
      <c r="ED288" s="37"/>
      <c r="EE288" s="37"/>
      <c r="EF288" s="37"/>
      <c r="EG288" s="37"/>
      <c r="EH288" s="37"/>
      <c r="EI288" s="37"/>
      <c r="EJ288" s="37"/>
      <c r="EK288" s="37"/>
      <c r="EL288" s="37"/>
      <c r="EM288" s="37"/>
      <c r="EN288" s="37"/>
      <c r="EO288" s="37"/>
      <c r="EP288" s="37"/>
      <c r="EQ288" s="37"/>
      <c r="ER288" s="37"/>
      <c r="ES288" s="37"/>
      <c r="ET288" s="37"/>
      <c r="EU288" s="37"/>
      <c r="EV288" s="37"/>
      <c r="EW288" s="37"/>
      <c r="EX288" s="37"/>
      <c r="EZ288" s="31"/>
      <c r="FJ288" s="36"/>
      <c r="FU288" s="36"/>
    </row>
    <row r="289" spans="3:177" ht="15.75" customHeight="1" x14ac:dyDescent="0.2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5"/>
      <c r="AD289" s="25"/>
      <c r="AN289" s="2"/>
      <c r="AO289" s="2"/>
      <c r="AP289" s="51"/>
      <c r="AV289" s="2"/>
      <c r="AW289" s="2"/>
      <c r="AX289" s="67"/>
      <c r="AY289" s="36"/>
      <c r="AZ289" s="36"/>
      <c r="BA289" s="73"/>
      <c r="BB289" s="34"/>
      <c r="BC289" s="36"/>
      <c r="BD289" s="36"/>
      <c r="BE289" s="36"/>
      <c r="BF289" s="36"/>
      <c r="BG289" s="36"/>
      <c r="BI289" s="36"/>
      <c r="BJ289" s="36"/>
      <c r="BK289" s="36"/>
      <c r="BL289" s="36"/>
      <c r="BM289" s="36"/>
      <c r="BN289" s="36"/>
      <c r="BO289" s="36"/>
      <c r="BP289" s="36"/>
      <c r="BQ289" s="36"/>
      <c r="BR289" s="36"/>
      <c r="BS289" s="36"/>
      <c r="BT289" s="36"/>
      <c r="BU289" s="36"/>
      <c r="BV289" s="36"/>
      <c r="BW289" s="36"/>
      <c r="BX289" s="36"/>
      <c r="BY289" s="36"/>
      <c r="BZ289" s="36"/>
      <c r="CA289" s="36"/>
      <c r="CB289" s="36"/>
      <c r="CC289" s="36"/>
      <c r="CD289" s="36"/>
      <c r="CE289" s="37"/>
      <c r="CF289" s="37"/>
      <c r="CG289" s="37"/>
      <c r="CH289" s="37"/>
      <c r="CI289" s="37"/>
      <c r="CJ289" s="37"/>
      <c r="CK289" s="37"/>
      <c r="CL289" s="37"/>
      <c r="CM289" s="36"/>
      <c r="CN289" s="36"/>
      <c r="CO289" s="36"/>
      <c r="CP289" s="36"/>
      <c r="CQ289" s="36"/>
      <c r="CR289" s="37"/>
      <c r="CS289" s="36"/>
      <c r="CT289" s="37"/>
      <c r="CU289" s="36"/>
      <c r="CV289" s="36"/>
      <c r="CW289" s="36"/>
      <c r="CX289" s="36"/>
      <c r="CY289" s="36"/>
      <c r="CZ289" s="36"/>
      <c r="DA289" s="36"/>
      <c r="DB289" s="36"/>
      <c r="DC289" s="36"/>
      <c r="DD289" s="36"/>
      <c r="DE289" s="36"/>
      <c r="DF289" s="38"/>
      <c r="DG289" s="38"/>
      <c r="DH289" s="49"/>
      <c r="DI289" s="49"/>
      <c r="DJ289" s="38"/>
      <c r="DK289" s="38"/>
      <c r="DL289" s="38"/>
      <c r="DM289" s="38"/>
      <c r="DN289" s="38"/>
      <c r="DO289" s="36"/>
      <c r="DP289" s="36"/>
      <c r="DQ289" s="36"/>
      <c r="DR289" s="36"/>
      <c r="DS289" s="36"/>
      <c r="DT289" s="36"/>
      <c r="DU289" s="37"/>
      <c r="DV289" s="37"/>
      <c r="DW289" s="37"/>
      <c r="DX289" s="36"/>
      <c r="DY289" s="36"/>
      <c r="DZ289" s="36"/>
      <c r="EA289" s="36"/>
      <c r="EB289" s="37"/>
      <c r="EC289" s="37"/>
      <c r="ED289" s="37"/>
      <c r="EE289" s="37"/>
      <c r="EF289" s="37"/>
      <c r="EG289" s="37"/>
      <c r="EH289" s="37"/>
      <c r="EI289" s="37"/>
      <c r="EJ289" s="37"/>
      <c r="EK289" s="37"/>
      <c r="EL289" s="37"/>
      <c r="EM289" s="37"/>
      <c r="EN289" s="37"/>
      <c r="EO289" s="37"/>
      <c r="EP289" s="37"/>
      <c r="EQ289" s="37"/>
      <c r="ER289" s="37"/>
      <c r="ES289" s="37"/>
      <c r="ET289" s="37"/>
      <c r="EU289" s="37"/>
      <c r="EV289" s="37"/>
      <c r="EW289" s="37"/>
      <c r="EX289" s="37"/>
      <c r="EZ289" s="31"/>
      <c r="FJ289" s="36"/>
      <c r="FU289" s="36"/>
    </row>
    <row r="290" spans="3:177" ht="15.75" customHeight="1" x14ac:dyDescent="0.25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5"/>
      <c r="AD290" s="25"/>
      <c r="AN290" s="2"/>
      <c r="AO290" s="2"/>
      <c r="AP290" s="51"/>
      <c r="AV290" s="2"/>
      <c r="AW290" s="2"/>
      <c r="AX290" s="67"/>
      <c r="AY290" s="36"/>
      <c r="AZ290" s="36"/>
      <c r="BA290" s="73"/>
      <c r="BB290" s="34"/>
      <c r="BC290" s="36"/>
      <c r="BD290" s="36"/>
      <c r="BE290" s="36"/>
      <c r="BF290" s="36"/>
      <c r="BG290" s="36"/>
      <c r="BI290" s="36"/>
      <c r="BJ290" s="36"/>
      <c r="BK290" s="36"/>
      <c r="BL290" s="36"/>
      <c r="BM290" s="36"/>
      <c r="BN290" s="36"/>
      <c r="BO290" s="36"/>
      <c r="BP290" s="36"/>
      <c r="BQ290" s="36"/>
      <c r="BR290" s="36"/>
      <c r="BS290" s="36"/>
      <c r="BT290" s="36"/>
      <c r="BU290" s="36"/>
      <c r="BV290" s="36"/>
      <c r="BW290" s="36"/>
      <c r="BX290" s="36"/>
      <c r="BY290" s="36"/>
      <c r="BZ290" s="36"/>
      <c r="CA290" s="36"/>
      <c r="CB290" s="36"/>
      <c r="CC290" s="36"/>
      <c r="CD290" s="36"/>
      <c r="CE290" s="37"/>
      <c r="CF290" s="37"/>
      <c r="CG290" s="37"/>
      <c r="CH290" s="37"/>
      <c r="CI290" s="37"/>
      <c r="CJ290" s="37"/>
      <c r="CK290" s="37"/>
      <c r="CL290" s="37"/>
      <c r="CM290" s="36"/>
      <c r="CN290" s="36"/>
      <c r="CO290" s="36"/>
      <c r="CP290" s="36"/>
      <c r="CQ290" s="36"/>
      <c r="CR290" s="37"/>
      <c r="CS290" s="36"/>
      <c r="CT290" s="37"/>
      <c r="CU290" s="36"/>
      <c r="CV290" s="36"/>
      <c r="CW290" s="36"/>
      <c r="CX290" s="36"/>
      <c r="CY290" s="36"/>
      <c r="CZ290" s="36"/>
      <c r="DA290" s="36"/>
      <c r="DB290" s="36"/>
      <c r="DC290" s="36"/>
      <c r="DD290" s="36"/>
      <c r="DE290" s="36"/>
      <c r="DF290" s="38"/>
      <c r="DG290" s="38"/>
      <c r="DH290" s="49"/>
      <c r="DI290" s="49"/>
      <c r="DJ290" s="38"/>
      <c r="DK290" s="38"/>
      <c r="DL290" s="38"/>
      <c r="DM290" s="38"/>
      <c r="DN290" s="38"/>
      <c r="DO290" s="36"/>
      <c r="DP290" s="36"/>
      <c r="DQ290" s="36"/>
      <c r="DR290" s="36"/>
      <c r="DS290" s="36"/>
      <c r="DT290" s="36"/>
      <c r="DU290" s="37"/>
      <c r="DV290" s="37"/>
      <c r="DW290" s="37"/>
      <c r="DX290" s="36"/>
      <c r="DY290" s="36"/>
      <c r="DZ290" s="36"/>
      <c r="EA290" s="36"/>
      <c r="EB290" s="37"/>
      <c r="EC290" s="37"/>
      <c r="ED290" s="37"/>
      <c r="EE290" s="37"/>
      <c r="EF290" s="37"/>
      <c r="EG290" s="37"/>
      <c r="EH290" s="37"/>
      <c r="EI290" s="37"/>
      <c r="EJ290" s="37"/>
      <c r="EK290" s="37"/>
      <c r="EL290" s="37"/>
      <c r="EM290" s="37"/>
      <c r="EN290" s="37"/>
      <c r="EO290" s="37"/>
      <c r="EP290" s="37"/>
      <c r="EQ290" s="37"/>
      <c r="ER290" s="37"/>
      <c r="ES290" s="37"/>
      <c r="ET290" s="37"/>
      <c r="EU290" s="37"/>
      <c r="EV290" s="37"/>
      <c r="EW290" s="37"/>
      <c r="EX290" s="37"/>
      <c r="EZ290" s="31"/>
      <c r="FJ290" s="36"/>
      <c r="FU290" s="36"/>
    </row>
    <row r="291" spans="3:177" ht="15.75" customHeight="1" x14ac:dyDescent="0.25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5"/>
      <c r="AD291" s="25"/>
      <c r="AN291" s="2"/>
      <c r="AO291" s="2"/>
      <c r="AP291" s="51"/>
      <c r="AV291" s="2"/>
      <c r="AW291" s="2"/>
      <c r="AX291" s="67"/>
      <c r="AY291" s="36"/>
      <c r="AZ291" s="36"/>
      <c r="BA291" s="73"/>
      <c r="BB291" s="34"/>
      <c r="BC291" s="36"/>
      <c r="BD291" s="36"/>
      <c r="BE291" s="36"/>
      <c r="BF291" s="36"/>
      <c r="BG291" s="36"/>
      <c r="BI291" s="36"/>
      <c r="BJ291" s="36"/>
      <c r="BK291" s="36"/>
      <c r="BL291" s="36"/>
      <c r="BM291" s="36"/>
      <c r="BN291" s="36"/>
      <c r="BO291" s="36"/>
      <c r="BP291" s="36"/>
      <c r="BQ291" s="36"/>
      <c r="BR291" s="36"/>
      <c r="BS291" s="36"/>
      <c r="BT291" s="36"/>
      <c r="BU291" s="36"/>
      <c r="BV291" s="36"/>
      <c r="BW291" s="36"/>
      <c r="BX291" s="36"/>
      <c r="BY291" s="36"/>
      <c r="BZ291" s="36"/>
      <c r="CA291" s="36"/>
      <c r="CB291" s="36"/>
      <c r="CC291" s="36"/>
      <c r="CD291" s="36"/>
      <c r="CE291" s="37"/>
      <c r="CF291" s="37"/>
      <c r="CG291" s="37"/>
      <c r="CH291" s="37"/>
      <c r="CI291" s="37"/>
      <c r="CJ291" s="37"/>
      <c r="CK291" s="37"/>
      <c r="CL291" s="37"/>
      <c r="CM291" s="36"/>
      <c r="CN291" s="36"/>
      <c r="CO291" s="36"/>
      <c r="CP291" s="36"/>
      <c r="CQ291" s="36"/>
      <c r="CR291" s="37"/>
      <c r="CS291" s="36"/>
      <c r="CT291" s="37"/>
      <c r="CU291" s="36"/>
      <c r="CV291" s="36"/>
      <c r="CW291" s="36"/>
      <c r="CX291" s="36"/>
      <c r="CY291" s="36"/>
      <c r="CZ291" s="36"/>
      <c r="DA291" s="36"/>
      <c r="DB291" s="36"/>
      <c r="DC291" s="36"/>
      <c r="DD291" s="36"/>
      <c r="DE291" s="36"/>
      <c r="DF291" s="38"/>
      <c r="DG291" s="38"/>
      <c r="DH291" s="49"/>
      <c r="DI291" s="49"/>
      <c r="DJ291" s="38"/>
      <c r="DK291" s="38"/>
      <c r="DL291" s="38"/>
      <c r="DM291" s="38"/>
      <c r="DN291" s="38"/>
      <c r="DO291" s="36"/>
      <c r="DP291" s="36"/>
      <c r="DQ291" s="36"/>
      <c r="DR291" s="36"/>
      <c r="DS291" s="36"/>
      <c r="DT291" s="36"/>
      <c r="DU291" s="37"/>
      <c r="DV291" s="37"/>
      <c r="DW291" s="37"/>
      <c r="DX291" s="36"/>
      <c r="DY291" s="36"/>
      <c r="DZ291" s="36"/>
      <c r="EA291" s="36"/>
      <c r="EB291" s="37"/>
      <c r="EC291" s="37"/>
      <c r="ED291" s="37"/>
      <c r="EE291" s="37"/>
      <c r="EF291" s="37"/>
      <c r="EG291" s="37"/>
      <c r="EH291" s="37"/>
      <c r="EI291" s="37"/>
      <c r="EJ291" s="37"/>
      <c r="EK291" s="37"/>
      <c r="EL291" s="37"/>
      <c r="EM291" s="37"/>
      <c r="EN291" s="37"/>
      <c r="EO291" s="37"/>
      <c r="EP291" s="37"/>
      <c r="EQ291" s="37"/>
      <c r="ER291" s="37"/>
      <c r="ES291" s="37"/>
      <c r="ET291" s="37"/>
      <c r="EU291" s="37"/>
      <c r="EV291" s="37"/>
      <c r="EW291" s="37"/>
      <c r="EX291" s="37"/>
      <c r="EZ291" s="31"/>
      <c r="FJ291" s="36"/>
      <c r="FU291" s="36"/>
    </row>
    <row r="292" spans="3:177" ht="15.75" customHeight="1" x14ac:dyDescent="0.25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5"/>
      <c r="AD292" s="25"/>
      <c r="AN292" s="2"/>
      <c r="AO292" s="2"/>
      <c r="AP292" s="51"/>
      <c r="AV292" s="2"/>
      <c r="AW292" s="2"/>
      <c r="AX292" s="67"/>
      <c r="AY292" s="36"/>
      <c r="AZ292" s="36"/>
      <c r="BA292" s="73"/>
      <c r="BB292" s="34"/>
      <c r="BC292" s="36"/>
      <c r="BD292" s="36"/>
      <c r="BE292" s="36"/>
      <c r="BF292" s="36"/>
      <c r="BG292" s="36"/>
      <c r="BI292" s="36"/>
      <c r="BJ292" s="36"/>
      <c r="BK292" s="36"/>
      <c r="BL292" s="36"/>
      <c r="BM292" s="36"/>
      <c r="BN292" s="36"/>
      <c r="BO292" s="36"/>
      <c r="BP292" s="36"/>
      <c r="BQ292" s="36"/>
      <c r="BR292" s="36"/>
      <c r="BS292" s="36"/>
      <c r="BT292" s="36"/>
      <c r="BU292" s="36"/>
      <c r="BV292" s="36"/>
      <c r="BW292" s="36"/>
      <c r="BX292" s="36"/>
      <c r="BY292" s="36"/>
      <c r="BZ292" s="36"/>
      <c r="CA292" s="36"/>
      <c r="CB292" s="36"/>
      <c r="CC292" s="36"/>
      <c r="CD292" s="36"/>
      <c r="CE292" s="37"/>
      <c r="CF292" s="37"/>
      <c r="CG292" s="37"/>
      <c r="CH292" s="37"/>
      <c r="CI292" s="37"/>
      <c r="CJ292" s="37"/>
      <c r="CK292" s="37"/>
      <c r="CL292" s="37"/>
      <c r="CM292" s="36"/>
      <c r="CN292" s="36"/>
      <c r="CO292" s="36"/>
      <c r="CP292" s="36"/>
      <c r="CQ292" s="36"/>
      <c r="CR292" s="37"/>
      <c r="CS292" s="36"/>
      <c r="CT292" s="37"/>
      <c r="CU292" s="36"/>
      <c r="CV292" s="36"/>
      <c r="CW292" s="36"/>
      <c r="CX292" s="36"/>
      <c r="CY292" s="36"/>
      <c r="CZ292" s="36"/>
      <c r="DA292" s="36"/>
      <c r="DB292" s="36"/>
      <c r="DC292" s="36"/>
      <c r="DD292" s="36"/>
      <c r="DE292" s="36"/>
      <c r="DF292" s="38"/>
      <c r="DG292" s="38"/>
      <c r="DH292" s="49"/>
      <c r="DI292" s="49"/>
      <c r="DJ292" s="38"/>
      <c r="DK292" s="38"/>
      <c r="DL292" s="38"/>
      <c r="DM292" s="38"/>
      <c r="DN292" s="38"/>
      <c r="DO292" s="36"/>
      <c r="DP292" s="36"/>
      <c r="DQ292" s="36"/>
      <c r="DR292" s="36"/>
      <c r="DS292" s="36"/>
      <c r="DT292" s="36"/>
      <c r="DU292" s="37"/>
      <c r="DV292" s="37"/>
      <c r="DW292" s="37"/>
      <c r="DX292" s="36"/>
      <c r="DY292" s="36"/>
      <c r="DZ292" s="36"/>
      <c r="EA292" s="36"/>
      <c r="EB292" s="37"/>
      <c r="EC292" s="37"/>
      <c r="ED292" s="37"/>
      <c r="EE292" s="37"/>
      <c r="EF292" s="37"/>
      <c r="EG292" s="37"/>
      <c r="EH292" s="37"/>
      <c r="EI292" s="37"/>
      <c r="EJ292" s="37"/>
      <c r="EK292" s="37"/>
      <c r="EL292" s="37"/>
      <c r="EM292" s="37"/>
      <c r="EN292" s="37"/>
      <c r="EO292" s="37"/>
      <c r="EP292" s="37"/>
      <c r="EQ292" s="37"/>
      <c r="ER292" s="37"/>
      <c r="ES292" s="37"/>
      <c r="ET292" s="37"/>
      <c r="EU292" s="37"/>
      <c r="EV292" s="37"/>
      <c r="EW292" s="37"/>
      <c r="EX292" s="37"/>
      <c r="EZ292" s="31"/>
      <c r="FJ292" s="36"/>
      <c r="FU292" s="36"/>
    </row>
    <row r="293" spans="3:177" ht="15.75" customHeight="1" x14ac:dyDescent="0.25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5"/>
      <c r="AD293" s="25"/>
      <c r="AN293" s="2"/>
      <c r="AO293" s="2"/>
      <c r="AP293" s="51"/>
      <c r="AV293" s="2"/>
      <c r="AW293" s="2"/>
      <c r="AX293" s="67"/>
      <c r="AY293" s="36"/>
      <c r="AZ293" s="36"/>
      <c r="BA293" s="73"/>
      <c r="BB293" s="34"/>
      <c r="BC293" s="36"/>
      <c r="BD293" s="36"/>
      <c r="BE293" s="36"/>
      <c r="BF293" s="36"/>
      <c r="BG293" s="36"/>
      <c r="BI293" s="36"/>
      <c r="BJ293" s="36"/>
      <c r="BK293" s="36"/>
      <c r="BL293" s="36"/>
      <c r="BM293" s="36"/>
      <c r="BN293" s="36"/>
      <c r="BO293" s="36"/>
      <c r="BP293" s="36"/>
      <c r="BQ293" s="36"/>
      <c r="BR293" s="36"/>
      <c r="BS293" s="36"/>
      <c r="BT293" s="36"/>
      <c r="BU293" s="36"/>
      <c r="BV293" s="36"/>
      <c r="BW293" s="36"/>
      <c r="BX293" s="36"/>
      <c r="BY293" s="36"/>
      <c r="BZ293" s="36"/>
      <c r="CA293" s="36"/>
      <c r="CB293" s="36"/>
      <c r="CC293" s="36"/>
      <c r="CD293" s="36"/>
      <c r="CE293" s="37"/>
      <c r="CF293" s="37"/>
      <c r="CG293" s="37"/>
      <c r="CH293" s="37"/>
      <c r="CI293" s="37"/>
      <c r="CJ293" s="37"/>
      <c r="CK293" s="37"/>
      <c r="CL293" s="37"/>
      <c r="CM293" s="36"/>
      <c r="CN293" s="36"/>
      <c r="CO293" s="36"/>
      <c r="CP293" s="36"/>
      <c r="CQ293" s="36"/>
      <c r="CR293" s="37"/>
      <c r="CS293" s="36"/>
      <c r="CT293" s="37"/>
      <c r="CU293" s="36"/>
      <c r="CV293" s="36"/>
      <c r="CW293" s="36"/>
      <c r="CX293" s="36"/>
      <c r="CY293" s="36"/>
      <c r="CZ293" s="36"/>
      <c r="DA293" s="36"/>
      <c r="DB293" s="36"/>
      <c r="DC293" s="36"/>
      <c r="DD293" s="36"/>
      <c r="DE293" s="36"/>
      <c r="DF293" s="38"/>
      <c r="DG293" s="38"/>
      <c r="DH293" s="49"/>
      <c r="DI293" s="49"/>
      <c r="DJ293" s="38"/>
      <c r="DK293" s="38"/>
      <c r="DL293" s="38"/>
      <c r="DM293" s="38"/>
      <c r="DN293" s="38"/>
      <c r="DO293" s="36"/>
      <c r="DP293" s="36"/>
      <c r="DQ293" s="36"/>
      <c r="DR293" s="36"/>
      <c r="DS293" s="36"/>
      <c r="DT293" s="36"/>
      <c r="DU293" s="37"/>
      <c r="DV293" s="37"/>
      <c r="DW293" s="37"/>
      <c r="DX293" s="36"/>
      <c r="DY293" s="36"/>
      <c r="DZ293" s="36"/>
      <c r="EA293" s="36"/>
      <c r="EB293" s="37"/>
      <c r="EC293" s="37"/>
      <c r="ED293" s="37"/>
      <c r="EE293" s="37"/>
      <c r="EF293" s="37"/>
      <c r="EG293" s="37"/>
      <c r="EH293" s="37"/>
      <c r="EI293" s="37"/>
      <c r="EJ293" s="37"/>
      <c r="EK293" s="37"/>
      <c r="EL293" s="37"/>
      <c r="EM293" s="37"/>
      <c r="EN293" s="37"/>
      <c r="EO293" s="37"/>
      <c r="EP293" s="37"/>
      <c r="EQ293" s="37"/>
      <c r="ER293" s="37"/>
      <c r="ES293" s="37"/>
      <c r="ET293" s="37"/>
      <c r="EU293" s="37"/>
      <c r="EV293" s="37"/>
      <c r="EW293" s="37"/>
      <c r="EX293" s="37"/>
      <c r="EZ293" s="31"/>
      <c r="FJ293" s="36"/>
      <c r="FU293" s="36"/>
    </row>
    <row r="294" spans="3:177" ht="15.75" customHeight="1" x14ac:dyDescent="0.25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5"/>
      <c r="AD294" s="25"/>
      <c r="AN294" s="2"/>
      <c r="AO294" s="2"/>
      <c r="AP294" s="51"/>
      <c r="AV294" s="2"/>
      <c r="AW294" s="2"/>
      <c r="AX294" s="67"/>
      <c r="AY294" s="36"/>
      <c r="AZ294" s="36"/>
      <c r="BA294" s="73"/>
      <c r="BB294" s="34"/>
      <c r="BC294" s="36"/>
      <c r="BD294" s="36"/>
      <c r="BE294" s="36"/>
      <c r="BF294" s="36"/>
      <c r="BG294" s="36"/>
      <c r="BI294" s="36"/>
      <c r="BJ294" s="36"/>
      <c r="BK294" s="36"/>
      <c r="BL294" s="36"/>
      <c r="BM294" s="36"/>
      <c r="BN294" s="36"/>
      <c r="BO294" s="36"/>
      <c r="BP294" s="36"/>
      <c r="BQ294" s="36"/>
      <c r="BR294" s="36"/>
      <c r="BS294" s="36"/>
      <c r="BT294" s="36"/>
      <c r="BU294" s="36"/>
      <c r="BV294" s="36"/>
      <c r="BW294" s="36"/>
      <c r="BX294" s="36"/>
      <c r="BY294" s="36"/>
      <c r="BZ294" s="36"/>
      <c r="CA294" s="36"/>
      <c r="CB294" s="36"/>
      <c r="CC294" s="36"/>
      <c r="CD294" s="36"/>
      <c r="CE294" s="37"/>
      <c r="CF294" s="37"/>
      <c r="CG294" s="37"/>
      <c r="CH294" s="37"/>
      <c r="CI294" s="37"/>
      <c r="CJ294" s="37"/>
      <c r="CK294" s="37"/>
      <c r="CL294" s="37"/>
      <c r="CM294" s="36"/>
      <c r="CN294" s="36"/>
      <c r="CO294" s="36"/>
      <c r="CP294" s="36"/>
      <c r="CQ294" s="36"/>
      <c r="CR294" s="37"/>
      <c r="CS294" s="36"/>
      <c r="CT294" s="37"/>
      <c r="CU294" s="36"/>
      <c r="CV294" s="36"/>
      <c r="CW294" s="36"/>
      <c r="CX294" s="36"/>
      <c r="CY294" s="36"/>
      <c r="CZ294" s="36"/>
      <c r="DA294" s="36"/>
      <c r="DB294" s="36"/>
      <c r="DC294" s="36"/>
      <c r="DD294" s="36"/>
      <c r="DE294" s="36"/>
      <c r="DF294" s="38"/>
      <c r="DG294" s="38"/>
      <c r="DH294" s="49"/>
      <c r="DI294" s="49"/>
      <c r="DJ294" s="38"/>
      <c r="DK294" s="38"/>
      <c r="DL294" s="38"/>
      <c r="DM294" s="38"/>
      <c r="DN294" s="38"/>
      <c r="DO294" s="36"/>
      <c r="DP294" s="36"/>
      <c r="DQ294" s="36"/>
      <c r="DR294" s="36"/>
      <c r="DS294" s="36"/>
      <c r="DT294" s="36"/>
      <c r="DU294" s="37"/>
      <c r="DV294" s="37"/>
      <c r="DW294" s="37"/>
      <c r="DX294" s="36"/>
      <c r="DY294" s="36"/>
      <c r="DZ294" s="36"/>
      <c r="EA294" s="36"/>
      <c r="EB294" s="37"/>
      <c r="EC294" s="37"/>
      <c r="ED294" s="37"/>
      <c r="EE294" s="37"/>
      <c r="EF294" s="37"/>
      <c r="EG294" s="37"/>
      <c r="EH294" s="37"/>
      <c r="EI294" s="37"/>
      <c r="EJ294" s="37"/>
      <c r="EK294" s="37"/>
      <c r="EL294" s="37"/>
      <c r="EM294" s="37"/>
      <c r="EN294" s="37"/>
      <c r="EO294" s="37"/>
      <c r="EP294" s="37"/>
      <c r="EQ294" s="37"/>
      <c r="ER294" s="37"/>
      <c r="ES294" s="37"/>
      <c r="ET294" s="37"/>
      <c r="EU294" s="37"/>
      <c r="EV294" s="37"/>
      <c r="EW294" s="37"/>
      <c r="EX294" s="37"/>
      <c r="EZ294" s="31"/>
      <c r="FJ294" s="36"/>
      <c r="FU294" s="36"/>
    </row>
    <row r="295" spans="3:177" ht="15.75" customHeight="1" x14ac:dyDescent="0.25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5"/>
      <c r="AD295" s="25"/>
      <c r="AN295" s="2"/>
      <c r="AO295" s="2"/>
      <c r="AP295" s="51"/>
      <c r="AV295" s="2"/>
      <c r="AW295" s="2"/>
      <c r="AX295" s="67"/>
      <c r="AY295" s="36"/>
      <c r="AZ295" s="36"/>
      <c r="BA295" s="73"/>
      <c r="BB295" s="34"/>
      <c r="BC295" s="36"/>
      <c r="BD295" s="36"/>
      <c r="BE295" s="36"/>
      <c r="BF295" s="36"/>
      <c r="BG295" s="36"/>
      <c r="BI295" s="36"/>
      <c r="BJ295" s="36"/>
      <c r="BK295" s="36"/>
      <c r="BL295" s="36"/>
      <c r="BM295" s="36"/>
      <c r="BN295" s="36"/>
      <c r="BO295" s="36"/>
      <c r="BP295" s="36"/>
      <c r="BQ295" s="36"/>
      <c r="BR295" s="36"/>
      <c r="BS295" s="36"/>
      <c r="BT295" s="36"/>
      <c r="BU295" s="36"/>
      <c r="BV295" s="36"/>
      <c r="BW295" s="36"/>
      <c r="BX295" s="36"/>
      <c r="BY295" s="36"/>
      <c r="BZ295" s="36"/>
      <c r="CA295" s="36"/>
      <c r="CB295" s="36"/>
      <c r="CC295" s="36"/>
      <c r="CD295" s="36"/>
      <c r="CE295" s="37"/>
      <c r="CF295" s="37"/>
      <c r="CG295" s="37"/>
      <c r="CH295" s="37"/>
      <c r="CI295" s="37"/>
      <c r="CJ295" s="37"/>
      <c r="CK295" s="37"/>
      <c r="CL295" s="37"/>
      <c r="CM295" s="36"/>
      <c r="CN295" s="36"/>
      <c r="CO295" s="36"/>
      <c r="CP295" s="36"/>
      <c r="CQ295" s="36"/>
      <c r="CR295" s="37"/>
      <c r="CS295" s="36"/>
      <c r="CT295" s="37"/>
      <c r="CU295" s="36"/>
      <c r="CV295" s="36"/>
      <c r="CW295" s="36"/>
      <c r="CX295" s="36"/>
      <c r="CY295" s="36"/>
      <c r="CZ295" s="36"/>
      <c r="DA295" s="36"/>
      <c r="DB295" s="36"/>
      <c r="DC295" s="36"/>
      <c r="DD295" s="36"/>
      <c r="DE295" s="36"/>
      <c r="DF295" s="38"/>
      <c r="DG295" s="38"/>
      <c r="DH295" s="49"/>
      <c r="DI295" s="49"/>
      <c r="DJ295" s="38"/>
      <c r="DK295" s="38"/>
      <c r="DL295" s="38"/>
      <c r="DM295" s="38"/>
      <c r="DN295" s="38"/>
      <c r="DO295" s="36"/>
      <c r="DP295" s="36"/>
      <c r="DQ295" s="36"/>
      <c r="DR295" s="36"/>
      <c r="DS295" s="36"/>
      <c r="DT295" s="36"/>
      <c r="DU295" s="37"/>
      <c r="DV295" s="37"/>
      <c r="DW295" s="37"/>
      <c r="DX295" s="36"/>
      <c r="DY295" s="36"/>
      <c r="DZ295" s="36"/>
      <c r="EA295" s="36"/>
      <c r="EB295" s="37"/>
      <c r="EC295" s="37"/>
      <c r="ED295" s="37"/>
      <c r="EE295" s="37"/>
      <c r="EF295" s="37"/>
      <c r="EG295" s="37"/>
      <c r="EH295" s="37"/>
      <c r="EI295" s="37"/>
      <c r="EJ295" s="37"/>
      <c r="EK295" s="37"/>
      <c r="EL295" s="37"/>
      <c r="EM295" s="37"/>
      <c r="EN295" s="37"/>
      <c r="EO295" s="37"/>
      <c r="EP295" s="37"/>
      <c r="EQ295" s="37"/>
      <c r="ER295" s="37"/>
      <c r="ES295" s="37"/>
      <c r="ET295" s="37"/>
      <c r="EU295" s="37"/>
      <c r="EV295" s="37"/>
      <c r="EW295" s="37"/>
      <c r="EX295" s="37"/>
      <c r="EZ295" s="31"/>
      <c r="FJ295" s="36"/>
      <c r="FU295" s="36"/>
    </row>
    <row r="296" spans="3:177" ht="15.75" customHeight="1" x14ac:dyDescent="0.25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5"/>
      <c r="AD296" s="25"/>
      <c r="AN296" s="2"/>
      <c r="AO296" s="2"/>
      <c r="AP296" s="51"/>
      <c r="AV296" s="2"/>
      <c r="AW296" s="2"/>
      <c r="AX296" s="67"/>
      <c r="AY296" s="36"/>
      <c r="AZ296" s="36"/>
      <c r="BA296" s="73"/>
      <c r="BB296" s="34"/>
      <c r="BC296" s="36"/>
      <c r="BD296" s="36"/>
      <c r="BE296" s="36"/>
      <c r="BF296" s="36"/>
      <c r="BG296" s="36"/>
      <c r="BI296" s="36"/>
      <c r="BJ296" s="36"/>
      <c r="BK296" s="36"/>
      <c r="BL296" s="36"/>
      <c r="BM296" s="36"/>
      <c r="BN296" s="36"/>
      <c r="BO296" s="36"/>
      <c r="BP296" s="36"/>
      <c r="BQ296" s="36"/>
      <c r="BR296" s="36"/>
      <c r="BS296" s="36"/>
      <c r="BT296" s="36"/>
      <c r="BU296" s="36"/>
      <c r="BV296" s="36"/>
      <c r="BW296" s="36"/>
      <c r="BX296" s="36"/>
      <c r="BY296" s="36"/>
      <c r="BZ296" s="36"/>
      <c r="CA296" s="36"/>
      <c r="CB296" s="36"/>
      <c r="CC296" s="36"/>
      <c r="CD296" s="36"/>
      <c r="CE296" s="37"/>
      <c r="CF296" s="37"/>
      <c r="CG296" s="37"/>
      <c r="CH296" s="37"/>
      <c r="CI296" s="37"/>
      <c r="CJ296" s="37"/>
      <c r="CK296" s="37"/>
      <c r="CL296" s="37"/>
      <c r="CM296" s="36"/>
      <c r="CN296" s="36"/>
      <c r="CO296" s="36"/>
      <c r="CP296" s="36"/>
      <c r="CQ296" s="36"/>
      <c r="CR296" s="37"/>
      <c r="CS296" s="36"/>
      <c r="CT296" s="37"/>
      <c r="CU296" s="36"/>
      <c r="CV296" s="36"/>
      <c r="CW296" s="36"/>
      <c r="CX296" s="36"/>
      <c r="CY296" s="36"/>
      <c r="CZ296" s="36"/>
      <c r="DA296" s="36"/>
      <c r="DB296" s="36"/>
      <c r="DC296" s="36"/>
      <c r="DD296" s="36"/>
      <c r="DE296" s="36"/>
      <c r="DF296" s="38"/>
      <c r="DG296" s="38"/>
      <c r="DH296" s="49"/>
      <c r="DI296" s="49"/>
      <c r="DJ296" s="38"/>
      <c r="DK296" s="38"/>
      <c r="DL296" s="38"/>
      <c r="DM296" s="38"/>
      <c r="DN296" s="38"/>
      <c r="DO296" s="36"/>
      <c r="DP296" s="36"/>
      <c r="DQ296" s="36"/>
      <c r="DR296" s="36"/>
      <c r="DS296" s="36"/>
      <c r="DT296" s="36"/>
      <c r="DU296" s="37"/>
      <c r="DV296" s="37"/>
      <c r="DW296" s="37"/>
      <c r="DX296" s="36"/>
      <c r="DY296" s="36"/>
      <c r="DZ296" s="36"/>
      <c r="EA296" s="36"/>
      <c r="EB296" s="37"/>
      <c r="EC296" s="37"/>
      <c r="ED296" s="37"/>
      <c r="EE296" s="37"/>
      <c r="EF296" s="37"/>
      <c r="EG296" s="37"/>
      <c r="EH296" s="37"/>
      <c r="EI296" s="37"/>
      <c r="EJ296" s="37"/>
      <c r="EK296" s="37"/>
      <c r="EL296" s="37"/>
      <c r="EM296" s="37"/>
      <c r="EN296" s="37"/>
      <c r="EO296" s="37"/>
      <c r="EP296" s="37"/>
      <c r="EQ296" s="37"/>
      <c r="ER296" s="37"/>
      <c r="ES296" s="37"/>
      <c r="ET296" s="37"/>
      <c r="EU296" s="37"/>
      <c r="EV296" s="37"/>
      <c r="EW296" s="37"/>
      <c r="EX296" s="37"/>
      <c r="EZ296" s="31"/>
      <c r="FJ296" s="36"/>
      <c r="FU296" s="36"/>
    </row>
    <row r="297" spans="3:177" ht="15.75" customHeight="1" x14ac:dyDescent="0.25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5"/>
      <c r="AD297" s="25"/>
      <c r="AN297" s="2"/>
      <c r="AO297" s="2"/>
      <c r="AP297" s="51"/>
      <c r="AV297" s="2"/>
      <c r="AW297" s="2"/>
      <c r="AX297" s="67"/>
      <c r="AY297" s="36"/>
      <c r="AZ297" s="36"/>
      <c r="BA297" s="73"/>
      <c r="BB297" s="34"/>
      <c r="BC297" s="36"/>
      <c r="BD297" s="36"/>
      <c r="BE297" s="36"/>
      <c r="BF297" s="36"/>
      <c r="BG297" s="36"/>
      <c r="BI297" s="36"/>
      <c r="BJ297" s="36"/>
      <c r="BK297" s="36"/>
      <c r="BL297" s="36"/>
      <c r="BM297" s="36"/>
      <c r="BN297" s="36"/>
      <c r="BO297" s="36"/>
      <c r="BP297" s="36"/>
      <c r="BQ297" s="36"/>
      <c r="BR297" s="36"/>
      <c r="BS297" s="36"/>
      <c r="BT297" s="36"/>
      <c r="BU297" s="36"/>
      <c r="BV297" s="36"/>
      <c r="BW297" s="36"/>
      <c r="BX297" s="36"/>
      <c r="BY297" s="36"/>
      <c r="BZ297" s="36"/>
      <c r="CA297" s="36"/>
      <c r="CB297" s="36"/>
      <c r="CC297" s="36"/>
      <c r="CD297" s="36"/>
      <c r="CE297" s="37"/>
      <c r="CF297" s="37"/>
      <c r="CG297" s="37"/>
      <c r="CH297" s="37"/>
      <c r="CI297" s="37"/>
      <c r="CJ297" s="37"/>
      <c r="CK297" s="37"/>
      <c r="CL297" s="37"/>
      <c r="CM297" s="36"/>
      <c r="CN297" s="36"/>
      <c r="CO297" s="36"/>
      <c r="CP297" s="36"/>
      <c r="CQ297" s="36"/>
      <c r="CR297" s="37"/>
      <c r="CS297" s="36"/>
      <c r="CT297" s="37"/>
      <c r="CU297" s="36"/>
      <c r="CV297" s="36"/>
      <c r="CW297" s="36"/>
      <c r="CX297" s="36"/>
      <c r="CY297" s="36"/>
      <c r="CZ297" s="36"/>
      <c r="DA297" s="36"/>
      <c r="DB297" s="36"/>
      <c r="DC297" s="36"/>
      <c r="DD297" s="36"/>
      <c r="DE297" s="36"/>
      <c r="DF297" s="38"/>
      <c r="DG297" s="38"/>
      <c r="DH297" s="49"/>
      <c r="DI297" s="49"/>
      <c r="DJ297" s="38"/>
      <c r="DK297" s="38"/>
      <c r="DL297" s="38"/>
      <c r="DM297" s="38"/>
      <c r="DN297" s="38"/>
      <c r="DO297" s="36"/>
      <c r="DP297" s="36"/>
      <c r="DQ297" s="36"/>
      <c r="DR297" s="36"/>
      <c r="DS297" s="36"/>
      <c r="DT297" s="36"/>
      <c r="DU297" s="37"/>
      <c r="DV297" s="37"/>
      <c r="DW297" s="37"/>
      <c r="DX297" s="36"/>
      <c r="DY297" s="36"/>
      <c r="DZ297" s="36"/>
      <c r="EA297" s="36"/>
      <c r="EB297" s="37"/>
      <c r="EC297" s="37"/>
      <c r="ED297" s="37"/>
      <c r="EE297" s="37"/>
      <c r="EF297" s="37"/>
      <c r="EG297" s="37"/>
      <c r="EH297" s="37"/>
      <c r="EI297" s="37"/>
      <c r="EJ297" s="37"/>
      <c r="EK297" s="37"/>
      <c r="EL297" s="37"/>
      <c r="EM297" s="37"/>
      <c r="EN297" s="37"/>
      <c r="EO297" s="37"/>
      <c r="EP297" s="37"/>
      <c r="EQ297" s="37"/>
      <c r="ER297" s="37"/>
      <c r="ES297" s="37"/>
      <c r="ET297" s="37"/>
      <c r="EU297" s="37"/>
      <c r="EV297" s="37"/>
      <c r="EW297" s="37"/>
      <c r="EX297" s="37"/>
      <c r="EZ297" s="31"/>
      <c r="FJ297" s="36"/>
      <c r="FU297" s="36"/>
    </row>
    <row r="298" spans="3:177" ht="15.75" customHeight="1" x14ac:dyDescent="0.25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5"/>
      <c r="AD298" s="25"/>
      <c r="AN298" s="2"/>
      <c r="AO298" s="2"/>
      <c r="AP298" s="51"/>
      <c r="AV298" s="2"/>
      <c r="AW298" s="2"/>
      <c r="AX298" s="67"/>
      <c r="AY298" s="36"/>
      <c r="AZ298" s="36"/>
      <c r="BA298" s="73"/>
      <c r="BB298" s="34"/>
      <c r="BC298" s="36"/>
      <c r="BD298" s="36"/>
      <c r="BE298" s="36"/>
      <c r="BF298" s="36"/>
      <c r="BG298" s="36"/>
      <c r="BI298" s="36"/>
      <c r="BJ298" s="36"/>
      <c r="BK298" s="36"/>
      <c r="BL298" s="36"/>
      <c r="BM298" s="36"/>
      <c r="BN298" s="36"/>
      <c r="BO298" s="36"/>
      <c r="BP298" s="36"/>
      <c r="BQ298" s="36"/>
      <c r="BR298" s="36"/>
      <c r="BS298" s="36"/>
      <c r="BT298" s="36"/>
      <c r="BU298" s="36"/>
      <c r="BV298" s="36"/>
      <c r="BW298" s="36"/>
      <c r="BX298" s="36"/>
      <c r="BY298" s="36"/>
      <c r="BZ298" s="36"/>
      <c r="CA298" s="36"/>
      <c r="CB298" s="36"/>
      <c r="CC298" s="36"/>
      <c r="CD298" s="36"/>
      <c r="CE298" s="37"/>
      <c r="CF298" s="37"/>
      <c r="CG298" s="37"/>
      <c r="CH298" s="37"/>
      <c r="CI298" s="37"/>
      <c r="CJ298" s="37"/>
      <c r="CK298" s="37"/>
      <c r="CL298" s="37"/>
      <c r="CM298" s="36"/>
      <c r="CN298" s="36"/>
      <c r="CO298" s="36"/>
      <c r="CP298" s="36"/>
      <c r="CQ298" s="36"/>
      <c r="CR298" s="37"/>
      <c r="CS298" s="36"/>
      <c r="CT298" s="37"/>
      <c r="CU298" s="36"/>
      <c r="CV298" s="36"/>
      <c r="CW298" s="36"/>
      <c r="CX298" s="36"/>
      <c r="CY298" s="36"/>
      <c r="CZ298" s="36"/>
      <c r="DA298" s="36"/>
      <c r="DB298" s="36"/>
      <c r="DC298" s="36"/>
      <c r="DD298" s="36"/>
      <c r="DE298" s="36"/>
      <c r="DF298" s="38"/>
      <c r="DG298" s="38"/>
      <c r="DH298" s="49"/>
      <c r="DI298" s="49"/>
      <c r="DJ298" s="38"/>
      <c r="DK298" s="38"/>
      <c r="DL298" s="38"/>
      <c r="DM298" s="38"/>
      <c r="DN298" s="38"/>
      <c r="DO298" s="36"/>
      <c r="DP298" s="36"/>
      <c r="DQ298" s="36"/>
      <c r="DR298" s="36"/>
      <c r="DS298" s="36"/>
      <c r="DT298" s="36"/>
      <c r="DU298" s="37"/>
      <c r="DV298" s="37"/>
      <c r="DW298" s="37"/>
      <c r="DX298" s="36"/>
      <c r="DY298" s="36"/>
      <c r="DZ298" s="36"/>
      <c r="EA298" s="36"/>
      <c r="EB298" s="37"/>
      <c r="EC298" s="37"/>
      <c r="ED298" s="37"/>
      <c r="EE298" s="37"/>
      <c r="EF298" s="37"/>
      <c r="EG298" s="37"/>
      <c r="EH298" s="37"/>
      <c r="EI298" s="37"/>
      <c r="EJ298" s="37"/>
      <c r="EK298" s="37"/>
      <c r="EL298" s="37"/>
      <c r="EM298" s="37"/>
      <c r="EN298" s="37"/>
      <c r="EO298" s="37"/>
      <c r="EP298" s="37"/>
      <c r="EQ298" s="37"/>
      <c r="ER298" s="37"/>
      <c r="ES298" s="37"/>
      <c r="ET298" s="37"/>
      <c r="EU298" s="37"/>
      <c r="EV298" s="37"/>
      <c r="EW298" s="37"/>
      <c r="EX298" s="37"/>
      <c r="EZ298" s="31"/>
      <c r="FJ298" s="36"/>
      <c r="FU298" s="36"/>
    </row>
    <row r="299" spans="3:177" ht="15.75" customHeight="1" x14ac:dyDescent="0.25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5"/>
      <c r="AD299" s="25"/>
      <c r="AN299" s="2"/>
      <c r="AO299" s="2"/>
      <c r="AP299" s="51"/>
      <c r="AV299" s="2"/>
      <c r="AW299" s="2"/>
      <c r="AX299" s="67"/>
      <c r="AY299" s="36"/>
      <c r="AZ299" s="36"/>
      <c r="BA299" s="73"/>
      <c r="BB299" s="34"/>
      <c r="BC299" s="36"/>
      <c r="BD299" s="36"/>
      <c r="BE299" s="36"/>
      <c r="BF299" s="36"/>
      <c r="BG299" s="36"/>
      <c r="BI299" s="36"/>
      <c r="BJ299" s="36"/>
      <c r="BK299" s="36"/>
      <c r="BL299" s="36"/>
      <c r="BM299" s="36"/>
      <c r="BN299" s="36"/>
      <c r="BO299" s="36"/>
      <c r="BP299" s="36"/>
      <c r="BQ299" s="36"/>
      <c r="BR299" s="36"/>
      <c r="BS299" s="36"/>
      <c r="BT299" s="36"/>
      <c r="BU299" s="36"/>
      <c r="BV299" s="36"/>
      <c r="BW299" s="36"/>
      <c r="BX299" s="36"/>
      <c r="BY299" s="36"/>
      <c r="BZ299" s="36"/>
      <c r="CA299" s="36"/>
      <c r="CB299" s="36"/>
      <c r="CC299" s="36"/>
      <c r="CD299" s="36"/>
      <c r="CE299" s="37"/>
      <c r="CF299" s="37"/>
      <c r="CG299" s="37"/>
      <c r="CH299" s="37"/>
      <c r="CI299" s="37"/>
      <c r="CJ299" s="37"/>
      <c r="CK299" s="37"/>
      <c r="CL299" s="37"/>
      <c r="CM299" s="36"/>
      <c r="CN299" s="36"/>
      <c r="CO299" s="36"/>
      <c r="CP299" s="36"/>
      <c r="CQ299" s="36"/>
      <c r="CR299" s="37"/>
      <c r="CS299" s="36"/>
      <c r="CT299" s="37"/>
      <c r="CU299" s="36"/>
      <c r="CV299" s="36"/>
      <c r="CW299" s="36"/>
      <c r="CX299" s="36"/>
      <c r="CY299" s="36"/>
      <c r="CZ299" s="36"/>
      <c r="DA299" s="36"/>
      <c r="DB299" s="36"/>
      <c r="DC299" s="36"/>
      <c r="DD299" s="36"/>
      <c r="DE299" s="36"/>
      <c r="DF299" s="38"/>
      <c r="DG299" s="38"/>
      <c r="DH299" s="49"/>
      <c r="DI299" s="49"/>
      <c r="DJ299" s="38"/>
      <c r="DK299" s="38"/>
      <c r="DL299" s="38"/>
      <c r="DM299" s="38"/>
      <c r="DN299" s="38"/>
      <c r="DO299" s="36"/>
      <c r="DP299" s="36"/>
      <c r="DQ299" s="36"/>
      <c r="DR299" s="36"/>
      <c r="DS299" s="36"/>
      <c r="DT299" s="36"/>
      <c r="DU299" s="37"/>
      <c r="DV299" s="37"/>
      <c r="DW299" s="37"/>
      <c r="DX299" s="36"/>
      <c r="DY299" s="36"/>
      <c r="DZ299" s="36"/>
      <c r="EA299" s="36"/>
      <c r="EB299" s="37"/>
      <c r="EC299" s="37"/>
      <c r="ED299" s="37"/>
      <c r="EE299" s="37"/>
      <c r="EF299" s="37"/>
      <c r="EG299" s="37"/>
      <c r="EH299" s="37"/>
      <c r="EI299" s="37"/>
      <c r="EJ299" s="37"/>
      <c r="EK299" s="37"/>
      <c r="EL299" s="37"/>
      <c r="EM299" s="37"/>
      <c r="EN299" s="37"/>
      <c r="EO299" s="37"/>
      <c r="EP299" s="37"/>
      <c r="EQ299" s="37"/>
      <c r="ER299" s="37"/>
      <c r="ES299" s="37"/>
      <c r="ET299" s="37"/>
      <c r="EU299" s="37"/>
      <c r="EV299" s="37"/>
      <c r="EW299" s="37"/>
      <c r="EX299" s="37"/>
      <c r="EZ299" s="31"/>
      <c r="FJ299" s="36"/>
      <c r="FU299" s="36"/>
    </row>
    <row r="300" spans="3:177" ht="15.75" customHeight="1" x14ac:dyDescent="0.25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5"/>
      <c r="AD300" s="25"/>
      <c r="AN300" s="2"/>
      <c r="AO300" s="2"/>
      <c r="AP300" s="51"/>
      <c r="AV300" s="2"/>
      <c r="AW300" s="2"/>
      <c r="AX300" s="67"/>
      <c r="AY300" s="36"/>
      <c r="AZ300" s="36"/>
      <c r="BA300" s="73"/>
      <c r="BB300" s="34"/>
      <c r="BC300" s="36"/>
      <c r="BD300" s="36"/>
      <c r="BE300" s="36"/>
      <c r="BF300" s="36"/>
      <c r="BG300" s="36"/>
      <c r="BI300" s="36"/>
      <c r="BJ300" s="36"/>
      <c r="BK300" s="36"/>
      <c r="BL300" s="36"/>
      <c r="BM300" s="36"/>
      <c r="BN300" s="36"/>
      <c r="BO300" s="36"/>
      <c r="BP300" s="36"/>
      <c r="BQ300" s="36"/>
      <c r="BR300" s="36"/>
      <c r="BS300" s="36"/>
      <c r="BT300" s="36"/>
      <c r="BU300" s="36"/>
      <c r="BV300" s="36"/>
      <c r="BW300" s="36"/>
      <c r="BX300" s="36"/>
      <c r="BY300" s="36"/>
      <c r="BZ300" s="36"/>
      <c r="CA300" s="36"/>
      <c r="CB300" s="36"/>
      <c r="CC300" s="36"/>
      <c r="CD300" s="36"/>
      <c r="CE300" s="37"/>
      <c r="CF300" s="37"/>
      <c r="CG300" s="37"/>
      <c r="CH300" s="37"/>
      <c r="CI300" s="37"/>
      <c r="CJ300" s="37"/>
      <c r="CK300" s="37"/>
      <c r="CL300" s="37"/>
      <c r="CM300" s="36"/>
      <c r="CN300" s="36"/>
      <c r="CO300" s="36"/>
      <c r="CP300" s="36"/>
      <c r="CQ300" s="36"/>
      <c r="CR300" s="37"/>
      <c r="CS300" s="36"/>
      <c r="CT300" s="37"/>
      <c r="CU300" s="36"/>
      <c r="CV300" s="36"/>
      <c r="CW300" s="36"/>
      <c r="CX300" s="36"/>
      <c r="CY300" s="36"/>
      <c r="CZ300" s="36"/>
      <c r="DA300" s="36"/>
      <c r="DB300" s="36"/>
      <c r="DC300" s="36"/>
      <c r="DD300" s="36"/>
      <c r="DE300" s="36"/>
      <c r="DF300" s="38"/>
      <c r="DG300" s="38"/>
      <c r="DH300" s="49"/>
      <c r="DI300" s="49"/>
      <c r="DJ300" s="38"/>
      <c r="DK300" s="38"/>
      <c r="DL300" s="38"/>
      <c r="DM300" s="38"/>
      <c r="DN300" s="38"/>
      <c r="DO300" s="36"/>
      <c r="DP300" s="36"/>
      <c r="DQ300" s="36"/>
      <c r="DR300" s="36"/>
      <c r="DS300" s="36"/>
      <c r="DT300" s="36"/>
      <c r="DU300" s="37"/>
      <c r="DV300" s="37"/>
      <c r="DW300" s="37"/>
      <c r="DX300" s="36"/>
      <c r="DY300" s="36"/>
      <c r="DZ300" s="36"/>
      <c r="EA300" s="36"/>
      <c r="EB300" s="37"/>
      <c r="EC300" s="37"/>
      <c r="ED300" s="37"/>
      <c r="EE300" s="37"/>
      <c r="EF300" s="37"/>
      <c r="EG300" s="37"/>
      <c r="EH300" s="37"/>
      <c r="EI300" s="37"/>
      <c r="EJ300" s="37"/>
      <c r="EK300" s="37"/>
      <c r="EL300" s="37"/>
      <c r="EM300" s="37"/>
      <c r="EN300" s="37"/>
      <c r="EO300" s="37"/>
      <c r="EP300" s="37"/>
      <c r="EQ300" s="37"/>
      <c r="ER300" s="37"/>
      <c r="ES300" s="37"/>
      <c r="ET300" s="37"/>
      <c r="EU300" s="37"/>
      <c r="EV300" s="37"/>
      <c r="EW300" s="37"/>
      <c r="EX300" s="37"/>
      <c r="EZ300" s="31"/>
      <c r="FJ300" s="36"/>
      <c r="FU300" s="36"/>
    </row>
    <row r="301" spans="3:177" ht="15.75" customHeight="1" x14ac:dyDescent="0.25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5"/>
      <c r="AD301" s="25"/>
      <c r="AN301" s="2"/>
      <c r="AO301" s="2"/>
      <c r="AP301" s="51"/>
      <c r="AV301" s="2"/>
      <c r="AW301" s="2"/>
      <c r="AX301" s="67"/>
      <c r="AY301" s="36"/>
      <c r="AZ301" s="36"/>
      <c r="BA301" s="73"/>
      <c r="BB301" s="34"/>
      <c r="BC301" s="36"/>
      <c r="BD301" s="36"/>
      <c r="BE301" s="36"/>
      <c r="BF301" s="36"/>
      <c r="BG301" s="36"/>
      <c r="BI301" s="36"/>
      <c r="BJ301" s="36"/>
      <c r="BK301" s="36"/>
      <c r="BL301" s="36"/>
      <c r="BM301" s="36"/>
      <c r="BN301" s="36"/>
      <c r="BO301" s="36"/>
      <c r="BP301" s="36"/>
      <c r="BQ301" s="36"/>
      <c r="BR301" s="36"/>
      <c r="BS301" s="36"/>
      <c r="BT301" s="36"/>
      <c r="BU301" s="36"/>
      <c r="BV301" s="36"/>
      <c r="BW301" s="36"/>
      <c r="BX301" s="36"/>
      <c r="BY301" s="36"/>
      <c r="BZ301" s="36"/>
      <c r="CA301" s="36"/>
      <c r="CB301" s="36"/>
      <c r="CC301" s="36"/>
      <c r="CD301" s="36"/>
      <c r="CE301" s="37"/>
      <c r="CF301" s="37"/>
      <c r="CG301" s="37"/>
      <c r="CH301" s="37"/>
      <c r="CI301" s="37"/>
      <c r="CJ301" s="37"/>
      <c r="CK301" s="37"/>
      <c r="CL301" s="37"/>
      <c r="CM301" s="36"/>
      <c r="CN301" s="36"/>
      <c r="CO301" s="36"/>
      <c r="CP301" s="36"/>
      <c r="CQ301" s="36"/>
      <c r="CR301" s="37"/>
      <c r="CS301" s="36"/>
      <c r="CT301" s="37"/>
      <c r="CU301" s="36"/>
      <c r="CV301" s="36"/>
      <c r="CW301" s="36"/>
      <c r="CX301" s="36"/>
      <c r="CY301" s="36"/>
      <c r="CZ301" s="36"/>
      <c r="DA301" s="36"/>
      <c r="DB301" s="36"/>
      <c r="DC301" s="36"/>
      <c r="DD301" s="36"/>
      <c r="DE301" s="36"/>
      <c r="DF301" s="38"/>
      <c r="DG301" s="38"/>
      <c r="DH301" s="49"/>
      <c r="DI301" s="49"/>
      <c r="DJ301" s="38"/>
      <c r="DK301" s="38"/>
      <c r="DL301" s="38"/>
      <c r="DM301" s="38"/>
      <c r="DN301" s="38"/>
      <c r="DO301" s="36"/>
      <c r="DP301" s="36"/>
      <c r="DQ301" s="36"/>
      <c r="DR301" s="36"/>
      <c r="DS301" s="36"/>
      <c r="DT301" s="36"/>
      <c r="DU301" s="37"/>
      <c r="DV301" s="37"/>
      <c r="DW301" s="37"/>
      <c r="DX301" s="36"/>
      <c r="DY301" s="36"/>
      <c r="DZ301" s="36"/>
      <c r="EA301" s="36"/>
      <c r="EB301" s="37"/>
      <c r="EC301" s="37"/>
      <c r="ED301" s="37"/>
      <c r="EE301" s="37"/>
      <c r="EF301" s="37"/>
      <c r="EG301" s="37"/>
      <c r="EH301" s="37"/>
      <c r="EI301" s="37"/>
      <c r="EJ301" s="37"/>
      <c r="EK301" s="37"/>
      <c r="EL301" s="37"/>
      <c r="EM301" s="37"/>
      <c r="EN301" s="37"/>
      <c r="EO301" s="37"/>
      <c r="EP301" s="37"/>
      <c r="EQ301" s="37"/>
      <c r="ER301" s="37"/>
      <c r="ES301" s="37"/>
      <c r="ET301" s="37"/>
      <c r="EU301" s="37"/>
      <c r="EV301" s="37"/>
      <c r="EW301" s="37"/>
      <c r="EX301" s="37"/>
      <c r="EZ301" s="31"/>
      <c r="FJ301" s="36"/>
      <c r="FU301" s="36"/>
    </row>
    <row r="302" spans="3:177" ht="15.75" customHeight="1" x14ac:dyDescent="0.25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5"/>
      <c r="AD302" s="25"/>
      <c r="AN302" s="2"/>
      <c r="AO302" s="2"/>
      <c r="AP302" s="51"/>
      <c r="AV302" s="2"/>
      <c r="AW302" s="2"/>
      <c r="AX302" s="67"/>
      <c r="AY302" s="36"/>
      <c r="AZ302" s="36"/>
      <c r="BA302" s="73"/>
      <c r="BB302" s="34"/>
      <c r="BC302" s="36"/>
      <c r="BD302" s="36"/>
      <c r="BE302" s="36"/>
      <c r="BF302" s="36"/>
      <c r="BG302" s="36"/>
      <c r="BI302" s="36"/>
      <c r="BJ302" s="36"/>
      <c r="BK302" s="36"/>
      <c r="BL302" s="36"/>
      <c r="BM302" s="36"/>
      <c r="BN302" s="36"/>
      <c r="BO302" s="36"/>
      <c r="BP302" s="36"/>
      <c r="BQ302" s="36"/>
      <c r="BR302" s="36"/>
      <c r="BS302" s="36"/>
      <c r="BT302" s="36"/>
      <c r="BU302" s="36"/>
      <c r="BV302" s="36"/>
      <c r="BW302" s="36"/>
      <c r="BX302" s="36"/>
      <c r="BY302" s="36"/>
      <c r="BZ302" s="36"/>
      <c r="CA302" s="36"/>
      <c r="CB302" s="36"/>
      <c r="CC302" s="36"/>
      <c r="CD302" s="36"/>
      <c r="CE302" s="37"/>
      <c r="CF302" s="37"/>
      <c r="CG302" s="37"/>
      <c r="CH302" s="37"/>
      <c r="CI302" s="37"/>
      <c r="CJ302" s="37"/>
      <c r="CK302" s="37"/>
      <c r="CL302" s="37"/>
      <c r="CM302" s="36"/>
      <c r="CN302" s="36"/>
      <c r="CO302" s="36"/>
      <c r="CP302" s="36"/>
      <c r="CQ302" s="36"/>
      <c r="CR302" s="37"/>
      <c r="CS302" s="36"/>
      <c r="CT302" s="37"/>
      <c r="CU302" s="36"/>
      <c r="CV302" s="36"/>
      <c r="CW302" s="36"/>
      <c r="CX302" s="36"/>
      <c r="CY302" s="36"/>
      <c r="CZ302" s="36"/>
      <c r="DA302" s="36"/>
      <c r="DB302" s="36"/>
      <c r="DC302" s="36"/>
      <c r="DD302" s="36"/>
      <c r="DE302" s="36"/>
      <c r="DF302" s="38"/>
      <c r="DG302" s="38"/>
      <c r="DH302" s="49"/>
      <c r="DI302" s="49"/>
      <c r="DJ302" s="38"/>
      <c r="DK302" s="38"/>
      <c r="DL302" s="38"/>
      <c r="DM302" s="38"/>
      <c r="DN302" s="38"/>
      <c r="DO302" s="36"/>
      <c r="DP302" s="36"/>
      <c r="DQ302" s="36"/>
      <c r="DR302" s="36"/>
      <c r="DS302" s="36"/>
      <c r="DT302" s="36"/>
      <c r="DU302" s="37"/>
      <c r="DV302" s="37"/>
      <c r="DW302" s="37"/>
      <c r="DX302" s="36"/>
      <c r="DY302" s="36"/>
      <c r="DZ302" s="36"/>
      <c r="EA302" s="36"/>
      <c r="EB302" s="37"/>
      <c r="EC302" s="37"/>
      <c r="ED302" s="37"/>
      <c r="EE302" s="37"/>
      <c r="EF302" s="37"/>
      <c r="EG302" s="37"/>
      <c r="EH302" s="37"/>
      <c r="EI302" s="37"/>
      <c r="EJ302" s="37"/>
      <c r="EK302" s="37"/>
      <c r="EL302" s="37"/>
      <c r="EM302" s="37"/>
      <c r="EN302" s="37"/>
      <c r="EO302" s="37"/>
      <c r="EP302" s="37"/>
      <c r="EQ302" s="37"/>
      <c r="ER302" s="37"/>
      <c r="ES302" s="37"/>
      <c r="ET302" s="37"/>
      <c r="EU302" s="37"/>
      <c r="EV302" s="37"/>
      <c r="EW302" s="37"/>
      <c r="EX302" s="37"/>
      <c r="EZ302" s="31"/>
      <c r="FJ302" s="36"/>
      <c r="FU302" s="36"/>
    </row>
    <row r="303" spans="3:177" ht="15.75" customHeight="1" x14ac:dyDescent="0.25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5"/>
      <c r="AD303" s="25"/>
      <c r="AN303" s="2"/>
      <c r="AO303" s="2"/>
      <c r="AP303" s="51"/>
      <c r="AV303" s="2"/>
      <c r="AW303" s="2"/>
      <c r="AX303" s="67"/>
      <c r="AY303" s="36"/>
      <c r="AZ303" s="36"/>
      <c r="BA303" s="73"/>
      <c r="BB303" s="34"/>
      <c r="BC303" s="36"/>
      <c r="BD303" s="36"/>
      <c r="BE303" s="36"/>
      <c r="BF303" s="36"/>
      <c r="BG303" s="36"/>
      <c r="BI303" s="36"/>
      <c r="BJ303" s="36"/>
      <c r="BK303" s="36"/>
      <c r="BL303" s="36"/>
      <c r="BM303" s="36"/>
      <c r="BN303" s="36"/>
      <c r="BO303" s="36"/>
      <c r="BP303" s="36"/>
      <c r="BQ303" s="36"/>
      <c r="BR303" s="36"/>
      <c r="BS303" s="36"/>
      <c r="BT303" s="36"/>
      <c r="BU303" s="36"/>
      <c r="BV303" s="36"/>
      <c r="BW303" s="36"/>
      <c r="BX303" s="36"/>
      <c r="BY303" s="36"/>
      <c r="BZ303" s="36"/>
      <c r="CA303" s="36"/>
      <c r="CB303" s="36"/>
      <c r="CC303" s="36"/>
      <c r="CD303" s="36"/>
      <c r="CE303" s="37"/>
      <c r="CF303" s="37"/>
      <c r="CG303" s="37"/>
      <c r="CH303" s="37"/>
      <c r="CI303" s="37"/>
      <c r="CJ303" s="37"/>
      <c r="CK303" s="37"/>
      <c r="CL303" s="37"/>
      <c r="CM303" s="36"/>
      <c r="CN303" s="36"/>
      <c r="CO303" s="36"/>
      <c r="CP303" s="36"/>
      <c r="CQ303" s="36"/>
      <c r="CR303" s="37"/>
      <c r="CS303" s="36"/>
      <c r="CT303" s="37"/>
      <c r="CU303" s="36"/>
      <c r="CV303" s="36"/>
      <c r="CW303" s="36"/>
      <c r="CX303" s="36"/>
      <c r="CY303" s="36"/>
      <c r="CZ303" s="36"/>
      <c r="DA303" s="36"/>
      <c r="DB303" s="36"/>
      <c r="DC303" s="36"/>
      <c r="DD303" s="36"/>
      <c r="DE303" s="36"/>
      <c r="DF303" s="38"/>
      <c r="DG303" s="38"/>
      <c r="DH303" s="49"/>
      <c r="DI303" s="49"/>
      <c r="DJ303" s="38"/>
      <c r="DK303" s="38"/>
      <c r="DL303" s="38"/>
      <c r="DM303" s="38"/>
      <c r="DN303" s="38"/>
      <c r="DO303" s="36"/>
      <c r="DP303" s="36"/>
      <c r="DQ303" s="36"/>
      <c r="DR303" s="36"/>
      <c r="DS303" s="36"/>
      <c r="DT303" s="36"/>
      <c r="DU303" s="37"/>
      <c r="DV303" s="37"/>
      <c r="DW303" s="37"/>
      <c r="DX303" s="36"/>
      <c r="DY303" s="36"/>
      <c r="DZ303" s="36"/>
      <c r="EA303" s="36"/>
      <c r="EB303" s="37"/>
      <c r="EC303" s="37"/>
      <c r="ED303" s="37"/>
      <c r="EE303" s="37"/>
      <c r="EF303" s="37"/>
      <c r="EG303" s="37"/>
      <c r="EH303" s="37"/>
      <c r="EI303" s="37"/>
      <c r="EJ303" s="37"/>
      <c r="EK303" s="37"/>
      <c r="EL303" s="37"/>
      <c r="EM303" s="37"/>
      <c r="EN303" s="37"/>
      <c r="EO303" s="37"/>
      <c r="EP303" s="37"/>
      <c r="EQ303" s="37"/>
      <c r="ER303" s="37"/>
      <c r="ES303" s="37"/>
      <c r="ET303" s="37"/>
      <c r="EU303" s="37"/>
      <c r="EV303" s="37"/>
      <c r="EW303" s="37"/>
      <c r="EX303" s="37"/>
      <c r="EZ303" s="31"/>
      <c r="FJ303" s="36"/>
      <c r="FU303" s="36"/>
    </row>
    <row r="304" spans="3:177" ht="15.75" customHeight="1" x14ac:dyDescent="0.25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5"/>
      <c r="AD304" s="25"/>
      <c r="AN304" s="2"/>
      <c r="AO304" s="2"/>
      <c r="AP304" s="51"/>
      <c r="AV304" s="2"/>
      <c r="AW304" s="2"/>
      <c r="AX304" s="67"/>
      <c r="AY304" s="36"/>
      <c r="AZ304" s="36"/>
      <c r="BA304" s="73"/>
      <c r="BB304" s="34"/>
      <c r="BC304" s="36"/>
      <c r="BD304" s="36"/>
      <c r="BE304" s="36"/>
      <c r="BF304" s="36"/>
      <c r="BG304" s="36"/>
      <c r="BI304" s="36"/>
      <c r="BJ304" s="36"/>
      <c r="BK304" s="36"/>
      <c r="BL304" s="36"/>
      <c r="BM304" s="36"/>
      <c r="BN304" s="36"/>
      <c r="BO304" s="36"/>
      <c r="BP304" s="36"/>
      <c r="BQ304" s="36"/>
      <c r="BR304" s="36"/>
      <c r="BS304" s="36"/>
      <c r="BT304" s="36"/>
      <c r="BU304" s="36"/>
      <c r="BV304" s="36"/>
      <c r="BW304" s="36"/>
      <c r="BX304" s="36"/>
      <c r="BY304" s="36"/>
      <c r="BZ304" s="36"/>
      <c r="CA304" s="36"/>
      <c r="CB304" s="36"/>
      <c r="CC304" s="36"/>
      <c r="CD304" s="36"/>
      <c r="CE304" s="37"/>
      <c r="CF304" s="37"/>
      <c r="CG304" s="37"/>
      <c r="CH304" s="37"/>
      <c r="CI304" s="37"/>
      <c r="CJ304" s="37"/>
      <c r="CK304" s="37"/>
      <c r="CL304" s="37"/>
      <c r="CM304" s="36"/>
      <c r="CN304" s="36"/>
      <c r="CO304" s="36"/>
      <c r="CP304" s="36"/>
      <c r="CQ304" s="36"/>
      <c r="CR304" s="37"/>
      <c r="CS304" s="36"/>
      <c r="CT304" s="37"/>
      <c r="CU304" s="36"/>
      <c r="CV304" s="36"/>
      <c r="CW304" s="36"/>
      <c r="CX304" s="36"/>
      <c r="CY304" s="36"/>
      <c r="CZ304" s="36"/>
      <c r="DA304" s="36"/>
      <c r="DB304" s="36"/>
      <c r="DC304" s="36"/>
      <c r="DD304" s="36"/>
      <c r="DE304" s="36"/>
      <c r="DF304" s="38"/>
      <c r="DG304" s="38"/>
      <c r="DH304" s="49"/>
      <c r="DI304" s="49"/>
      <c r="DJ304" s="38"/>
      <c r="DK304" s="38"/>
      <c r="DL304" s="38"/>
      <c r="DM304" s="38"/>
      <c r="DN304" s="38"/>
      <c r="DO304" s="36"/>
      <c r="DP304" s="36"/>
      <c r="DQ304" s="36"/>
      <c r="DR304" s="36"/>
      <c r="DS304" s="36"/>
      <c r="DT304" s="36"/>
      <c r="DU304" s="37"/>
      <c r="DV304" s="37"/>
      <c r="DW304" s="37"/>
      <c r="DX304" s="36"/>
      <c r="DY304" s="36"/>
      <c r="DZ304" s="36"/>
      <c r="EA304" s="36"/>
      <c r="EB304" s="37"/>
      <c r="EC304" s="37"/>
      <c r="ED304" s="37"/>
      <c r="EE304" s="37"/>
      <c r="EF304" s="37"/>
      <c r="EG304" s="37"/>
      <c r="EH304" s="37"/>
      <c r="EI304" s="37"/>
      <c r="EJ304" s="37"/>
      <c r="EK304" s="37"/>
      <c r="EL304" s="37"/>
      <c r="EM304" s="37"/>
      <c r="EN304" s="37"/>
      <c r="EO304" s="37"/>
      <c r="EP304" s="37"/>
      <c r="EQ304" s="37"/>
      <c r="ER304" s="37"/>
      <c r="ES304" s="37"/>
      <c r="ET304" s="37"/>
      <c r="EU304" s="37"/>
      <c r="EV304" s="37"/>
      <c r="EW304" s="37"/>
      <c r="EX304" s="37"/>
      <c r="EZ304" s="31"/>
      <c r="FJ304" s="36"/>
      <c r="FU304" s="36"/>
    </row>
    <row r="305" spans="3:177" ht="15.75" customHeight="1" x14ac:dyDescent="0.25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5"/>
      <c r="AD305" s="25"/>
      <c r="AN305" s="2"/>
      <c r="AO305" s="2"/>
      <c r="AP305" s="51"/>
      <c r="AV305" s="2"/>
      <c r="AW305" s="2"/>
      <c r="AX305" s="67"/>
      <c r="AY305" s="36"/>
      <c r="AZ305" s="36"/>
      <c r="BA305" s="73"/>
      <c r="BB305" s="34"/>
      <c r="BC305" s="36"/>
      <c r="BD305" s="36"/>
      <c r="BE305" s="36"/>
      <c r="BF305" s="36"/>
      <c r="BG305" s="36"/>
      <c r="BI305" s="36"/>
      <c r="BJ305" s="36"/>
      <c r="BK305" s="36"/>
      <c r="BL305" s="36"/>
      <c r="BM305" s="36"/>
      <c r="BN305" s="36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  <c r="BY305" s="36"/>
      <c r="BZ305" s="36"/>
      <c r="CA305" s="36"/>
      <c r="CB305" s="36"/>
      <c r="CC305" s="36"/>
      <c r="CD305" s="36"/>
      <c r="CE305" s="37"/>
      <c r="CF305" s="37"/>
      <c r="CG305" s="37"/>
      <c r="CH305" s="37"/>
      <c r="CI305" s="37"/>
      <c r="CJ305" s="37"/>
      <c r="CK305" s="37"/>
      <c r="CL305" s="37"/>
      <c r="CM305" s="36"/>
      <c r="CN305" s="36"/>
      <c r="CO305" s="36"/>
      <c r="CP305" s="36"/>
      <c r="CQ305" s="36"/>
      <c r="CR305" s="37"/>
      <c r="CS305" s="36"/>
      <c r="CT305" s="37"/>
      <c r="CU305" s="36"/>
      <c r="CV305" s="36"/>
      <c r="CW305" s="36"/>
      <c r="CX305" s="36"/>
      <c r="CY305" s="36"/>
      <c r="CZ305" s="36"/>
      <c r="DA305" s="36"/>
      <c r="DB305" s="36"/>
      <c r="DC305" s="36"/>
      <c r="DD305" s="36"/>
      <c r="DE305" s="36"/>
      <c r="DF305" s="38"/>
      <c r="DG305" s="38"/>
      <c r="DH305" s="49"/>
      <c r="DI305" s="49"/>
      <c r="DJ305" s="38"/>
      <c r="DK305" s="38"/>
      <c r="DL305" s="38"/>
      <c r="DM305" s="38"/>
      <c r="DN305" s="38"/>
      <c r="DO305" s="36"/>
      <c r="DP305" s="36"/>
      <c r="DQ305" s="36"/>
      <c r="DR305" s="36"/>
      <c r="DS305" s="36"/>
      <c r="DT305" s="36"/>
      <c r="DU305" s="37"/>
      <c r="DV305" s="37"/>
      <c r="DW305" s="37"/>
      <c r="DX305" s="36"/>
      <c r="DY305" s="36"/>
      <c r="DZ305" s="36"/>
      <c r="EA305" s="36"/>
      <c r="EB305" s="37"/>
      <c r="EC305" s="37"/>
      <c r="ED305" s="37"/>
      <c r="EE305" s="37"/>
      <c r="EF305" s="37"/>
      <c r="EG305" s="37"/>
      <c r="EH305" s="37"/>
      <c r="EI305" s="37"/>
      <c r="EJ305" s="37"/>
      <c r="EK305" s="37"/>
      <c r="EL305" s="37"/>
      <c r="EM305" s="37"/>
      <c r="EN305" s="37"/>
      <c r="EO305" s="37"/>
      <c r="EP305" s="37"/>
      <c r="EQ305" s="37"/>
      <c r="ER305" s="37"/>
      <c r="ES305" s="37"/>
      <c r="ET305" s="37"/>
      <c r="EU305" s="37"/>
      <c r="EV305" s="37"/>
      <c r="EW305" s="37"/>
      <c r="EX305" s="37"/>
      <c r="EZ305" s="31"/>
      <c r="FJ305" s="36"/>
      <c r="FU305" s="36"/>
    </row>
    <row r="306" spans="3:177" ht="15.75" customHeight="1" x14ac:dyDescent="0.25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5"/>
      <c r="AD306" s="25"/>
      <c r="AN306" s="2"/>
      <c r="AO306" s="2"/>
      <c r="AP306" s="51"/>
      <c r="AV306" s="2"/>
      <c r="AW306" s="2"/>
      <c r="AX306" s="67"/>
      <c r="AY306" s="36"/>
      <c r="AZ306" s="36"/>
      <c r="BA306" s="73"/>
      <c r="BB306" s="34"/>
      <c r="BC306" s="36"/>
      <c r="BD306" s="36"/>
      <c r="BE306" s="36"/>
      <c r="BF306" s="36"/>
      <c r="BG306" s="36"/>
      <c r="BI306" s="36"/>
      <c r="BJ306" s="36"/>
      <c r="BK306" s="36"/>
      <c r="BL306" s="36"/>
      <c r="BM306" s="36"/>
      <c r="BN306" s="36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  <c r="BY306" s="36"/>
      <c r="BZ306" s="36"/>
      <c r="CA306" s="36"/>
      <c r="CB306" s="36"/>
      <c r="CC306" s="36"/>
      <c r="CD306" s="36"/>
      <c r="CE306" s="37"/>
      <c r="CF306" s="37"/>
      <c r="CG306" s="37"/>
      <c r="CH306" s="37"/>
      <c r="CI306" s="37"/>
      <c r="CJ306" s="37"/>
      <c r="CK306" s="37"/>
      <c r="CL306" s="37"/>
      <c r="CM306" s="36"/>
      <c r="CN306" s="36"/>
      <c r="CO306" s="36"/>
      <c r="CP306" s="36"/>
      <c r="CQ306" s="36"/>
      <c r="CR306" s="37"/>
      <c r="CS306" s="36"/>
      <c r="CT306" s="37"/>
      <c r="CU306" s="36"/>
      <c r="CV306" s="36"/>
      <c r="CW306" s="36"/>
      <c r="CX306" s="36"/>
      <c r="CY306" s="36"/>
      <c r="CZ306" s="36"/>
      <c r="DA306" s="36"/>
      <c r="DB306" s="36"/>
      <c r="DC306" s="36"/>
      <c r="DD306" s="36"/>
      <c r="DE306" s="36"/>
      <c r="DF306" s="38"/>
      <c r="DG306" s="38"/>
      <c r="DH306" s="49"/>
      <c r="DI306" s="49"/>
      <c r="DJ306" s="38"/>
      <c r="DK306" s="38"/>
      <c r="DL306" s="38"/>
      <c r="DM306" s="38"/>
      <c r="DN306" s="38"/>
      <c r="DO306" s="36"/>
      <c r="DP306" s="36"/>
      <c r="DQ306" s="36"/>
      <c r="DR306" s="36"/>
      <c r="DS306" s="36"/>
      <c r="DT306" s="36"/>
      <c r="DU306" s="37"/>
      <c r="DV306" s="37"/>
      <c r="DW306" s="37"/>
      <c r="DX306" s="36"/>
      <c r="DY306" s="36"/>
      <c r="DZ306" s="36"/>
      <c r="EA306" s="36"/>
      <c r="EB306" s="37"/>
      <c r="EC306" s="37"/>
      <c r="ED306" s="37"/>
      <c r="EE306" s="37"/>
      <c r="EF306" s="37"/>
      <c r="EG306" s="37"/>
      <c r="EH306" s="37"/>
      <c r="EI306" s="37"/>
      <c r="EJ306" s="37"/>
      <c r="EK306" s="37"/>
      <c r="EL306" s="37"/>
      <c r="EM306" s="37"/>
      <c r="EN306" s="37"/>
      <c r="EO306" s="37"/>
      <c r="EP306" s="37"/>
      <c r="EQ306" s="37"/>
      <c r="ER306" s="37"/>
      <c r="ES306" s="37"/>
      <c r="ET306" s="37"/>
      <c r="EU306" s="37"/>
      <c r="EV306" s="37"/>
      <c r="EW306" s="37"/>
      <c r="EX306" s="37"/>
      <c r="EZ306" s="31"/>
      <c r="FJ306" s="36"/>
      <c r="FU306" s="36"/>
    </row>
    <row r="307" spans="3:177" ht="15.75" customHeight="1" x14ac:dyDescent="0.25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5"/>
      <c r="AD307" s="25"/>
      <c r="AN307" s="2"/>
      <c r="AO307" s="2"/>
      <c r="AP307" s="51"/>
      <c r="AV307" s="2"/>
      <c r="AW307" s="2"/>
      <c r="AX307" s="67"/>
      <c r="AY307" s="36"/>
      <c r="AZ307" s="36"/>
      <c r="BA307" s="73"/>
      <c r="BB307" s="34"/>
      <c r="BC307" s="36"/>
      <c r="BD307" s="36"/>
      <c r="BE307" s="36"/>
      <c r="BF307" s="36"/>
      <c r="BG307" s="36"/>
      <c r="BI307" s="36"/>
      <c r="BJ307" s="36"/>
      <c r="BK307" s="36"/>
      <c r="BL307" s="36"/>
      <c r="BM307" s="36"/>
      <c r="BN307" s="36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  <c r="BY307" s="36"/>
      <c r="BZ307" s="36"/>
      <c r="CA307" s="36"/>
      <c r="CB307" s="36"/>
      <c r="CC307" s="36"/>
      <c r="CD307" s="36"/>
      <c r="CE307" s="37"/>
      <c r="CF307" s="37"/>
      <c r="CG307" s="37"/>
      <c r="CH307" s="37"/>
      <c r="CI307" s="37"/>
      <c r="CJ307" s="37"/>
      <c r="CK307" s="37"/>
      <c r="CL307" s="37"/>
      <c r="CM307" s="36"/>
      <c r="CN307" s="36"/>
      <c r="CO307" s="36"/>
      <c r="CP307" s="36"/>
      <c r="CQ307" s="36"/>
      <c r="CR307" s="37"/>
      <c r="CS307" s="36"/>
      <c r="CT307" s="37"/>
      <c r="CU307" s="36"/>
      <c r="CV307" s="36"/>
      <c r="CW307" s="36"/>
      <c r="CX307" s="36"/>
      <c r="CY307" s="36"/>
      <c r="CZ307" s="36"/>
      <c r="DA307" s="36"/>
      <c r="DB307" s="36"/>
      <c r="DC307" s="36"/>
      <c r="DD307" s="36"/>
      <c r="DE307" s="36"/>
      <c r="DF307" s="38"/>
      <c r="DG307" s="38"/>
      <c r="DH307" s="49"/>
      <c r="DI307" s="49"/>
      <c r="DJ307" s="38"/>
      <c r="DK307" s="38"/>
      <c r="DL307" s="38"/>
      <c r="DM307" s="38"/>
      <c r="DN307" s="38"/>
      <c r="DO307" s="36"/>
      <c r="DP307" s="36"/>
      <c r="DQ307" s="36"/>
      <c r="DR307" s="36"/>
      <c r="DS307" s="36"/>
      <c r="DT307" s="36"/>
      <c r="DU307" s="37"/>
      <c r="DV307" s="37"/>
      <c r="DW307" s="37"/>
      <c r="DX307" s="36"/>
      <c r="DY307" s="36"/>
      <c r="DZ307" s="36"/>
      <c r="EA307" s="36"/>
      <c r="EB307" s="37"/>
      <c r="EC307" s="37"/>
      <c r="ED307" s="37"/>
      <c r="EE307" s="37"/>
      <c r="EF307" s="37"/>
      <c r="EG307" s="37"/>
      <c r="EH307" s="37"/>
      <c r="EI307" s="37"/>
      <c r="EJ307" s="37"/>
      <c r="EK307" s="37"/>
      <c r="EL307" s="37"/>
      <c r="EM307" s="37"/>
      <c r="EN307" s="37"/>
      <c r="EO307" s="37"/>
      <c r="EP307" s="37"/>
      <c r="EQ307" s="37"/>
      <c r="ER307" s="37"/>
      <c r="ES307" s="37"/>
      <c r="ET307" s="37"/>
      <c r="EU307" s="37"/>
      <c r="EV307" s="37"/>
      <c r="EW307" s="37"/>
      <c r="EX307" s="37"/>
      <c r="EZ307" s="31"/>
      <c r="FJ307" s="36"/>
      <c r="FU307" s="36"/>
    </row>
    <row r="308" spans="3:177" ht="15.75" customHeight="1" x14ac:dyDescent="0.25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5"/>
      <c r="AD308" s="25"/>
      <c r="AN308" s="2"/>
      <c r="AO308" s="2"/>
      <c r="AP308" s="51"/>
      <c r="AV308" s="2"/>
      <c r="AW308" s="2"/>
      <c r="AX308" s="67"/>
      <c r="AY308" s="36"/>
      <c r="AZ308" s="36"/>
      <c r="BA308" s="73"/>
      <c r="BB308" s="34"/>
      <c r="BC308" s="36"/>
      <c r="BD308" s="36"/>
      <c r="BE308" s="36"/>
      <c r="BF308" s="36"/>
      <c r="BG308" s="36"/>
      <c r="BI308" s="36"/>
      <c r="BJ308" s="36"/>
      <c r="BK308" s="36"/>
      <c r="BL308" s="36"/>
      <c r="BM308" s="36"/>
      <c r="BN308" s="36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  <c r="BY308" s="36"/>
      <c r="BZ308" s="36"/>
      <c r="CA308" s="36"/>
      <c r="CB308" s="36"/>
      <c r="CC308" s="36"/>
      <c r="CD308" s="36"/>
      <c r="CE308" s="37"/>
      <c r="CF308" s="37"/>
      <c r="CG308" s="37"/>
      <c r="CH308" s="37"/>
      <c r="CI308" s="37"/>
      <c r="CJ308" s="37"/>
      <c r="CK308" s="37"/>
      <c r="CL308" s="37"/>
      <c r="CM308" s="36"/>
      <c r="CN308" s="36"/>
      <c r="CO308" s="36"/>
      <c r="CP308" s="36"/>
      <c r="CQ308" s="36"/>
      <c r="CR308" s="37"/>
      <c r="CS308" s="36"/>
      <c r="CT308" s="37"/>
      <c r="CU308" s="36"/>
      <c r="CV308" s="36"/>
      <c r="CW308" s="36"/>
      <c r="CX308" s="36"/>
      <c r="CY308" s="36"/>
      <c r="CZ308" s="36"/>
      <c r="DA308" s="36"/>
      <c r="DB308" s="36"/>
      <c r="DC308" s="36"/>
      <c r="DD308" s="36"/>
      <c r="DE308" s="36"/>
      <c r="DF308" s="38"/>
      <c r="DG308" s="38"/>
      <c r="DH308" s="49"/>
      <c r="DI308" s="49"/>
      <c r="DJ308" s="38"/>
      <c r="DK308" s="38"/>
      <c r="DL308" s="38"/>
      <c r="DM308" s="38"/>
      <c r="DN308" s="38"/>
      <c r="DO308" s="36"/>
      <c r="DP308" s="36"/>
      <c r="DQ308" s="36"/>
      <c r="DR308" s="36"/>
      <c r="DS308" s="36"/>
      <c r="DT308" s="36"/>
      <c r="DU308" s="37"/>
      <c r="DV308" s="37"/>
      <c r="DW308" s="37"/>
      <c r="DX308" s="36"/>
      <c r="DY308" s="36"/>
      <c r="DZ308" s="36"/>
      <c r="EA308" s="36"/>
      <c r="EB308" s="37"/>
      <c r="EC308" s="37"/>
      <c r="ED308" s="37"/>
      <c r="EE308" s="37"/>
      <c r="EF308" s="37"/>
      <c r="EG308" s="37"/>
      <c r="EH308" s="37"/>
      <c r="EI308" s="37"/>
      <c r="EJ308" s="37"/>
      <c r="EK308" s="37"/>
      <c r="EL308" s="37"/>
      <c r="EM308" s="37"/>
      <c r="EN308" s="37"/>
      <c r="EO308" s="37"/>
      <c r="EP308" s="37"/>
      <c r="EQ308" s="37"/>
      <c r="ER308" s="37"/>
      <c r="ES308" s="37"/>
      <c r="ET308" s="37"/>
      <c r="EU308" s="37"/>
      <c r="EV308" s="37"/>
      <c r="EW308" s="37"/>
      <c r="EX308" s="37"/>
      <c r="EZ308" s="31"/>
      <c r="FJ308" s="36"/>
      <c r="FU308" s="36"/>
    </row>
    <row r="309" spans="3:177" ht="15.75" customHeight="1" x14ac:dyDescent="0.25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5"/>
      <c r="AD309" s="25"/>
      <c r="AN309" s="2"/>
      <c r="AO309" s="2"/>
      <c r="AP309" s="51"/>
      <c r="AV309" s="2"/>
      <c r="AW309" s="2"/>
      <c r="AX309" s="67"/>
      <c r="AY309" s="36"/>
      <c r="AZ309" s="36"/>
      <c r="BA309" s="73"/>
      <c r="BB309" s="34"/>
      <c r="BC309" s="36"/>
      <c r="BD309" s="36"/>
      <c r="BE309" s="36"/>
      <c r="BF309" s="36"/>
      <c r="BG309" s="36"/>
      <c r="BI309" s="36"/>
      <c r="BJ309" s="36"/>
      <c r="BK309" s="36"/>
      <c r="BL309" s="36"/>
      <c r="BM309" s="36"/>
      <c r="BN309" s="36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  <c r="BY309" s="36"/>
      <c r="BZ309" s="36"/>
      <c r="CA309" s="36"/>
      <c r="CB309" s="36"/>
      <c r="CC309" s="36"/>
      <c r="CD309" s="36"/>
      <c r="CE309" s="37"/>
      <c r="CF309" s="37"/>
      <c r="CG309" s="37"/>
      <c r="CH309" s="37"/>
      <c r="CI309" s="37"/>
      <c r="CJ309" s="37"/>
      <c r="CK309" s="37"/>
      <c r="CL309" s="37"/>
      <c r="CM309" s="36"/>
      <c r="CN309" s="36"/>
      <c r="CO309" s="36"/>
      <c r="CP309" s="36"/>
      <c r="CQ309" s="36"/>
      <c r="CR309" s="37"/>
      <c r="CS309" s="36"/>
      <c r="CT309" s="37"/>
      <c r="CU309" s="36"/>
      <c r="CV309" s="36"/>
      <c r="CW309" s="36"/>
      <c r="CX309" s="36"/>
      <c r="CY309" s="36"/>
      <c r="CZ309" s="36"/>
      <c r="DA309" s="36"/>
      <c r="DB309" s="36"/>
      <c r="DC309" s="36"/>
      <c r="DD309" s="36"/>
      <c r="DE309" s="36"/>
      <c r="DF309" s="38"/>
      <c r="DG309" s="38"/>
      <c r="DH309" s="49"/>
      <c r="DI309" s="49"/>
      <c r="DJ309" s="38"/>
      <c r="DK309" s="38"/>
      <c r="DL309" s="38"/>
      <c r="DM309" s="38"/>
      <c r="DN309" s="38"/>
      <c r="DO309" s="36"/>
      <c r="DP309" s="36"/>
      <c r="DQ309" s="36"/>
      <c r="DR309" s="36"/>
      <c r="DS309" s="36"/>
      <c r="DT309" s="36"/>
      <c r="DU309" s="37"/>
      <c r="DV309" s="37"/>
      <c r="DW309" s="37"/>
      <c r="DX309" s="36"/>
      <c r="DY309" s="36"/>
      <c r="DZ309" s="36"/>
      <c r="EA309" s="36"/>
      <c r="EB309" s="37"/>
      <c r="EC309" s="37"/>
      <c r="ED309" s="37"/>
      <c r="EE309" s="37"/>
      <c r="EF309" s="37"/>
      <c r="EG309" s="37"/>
      <c r="EH309" s="37"/>
      <c r="EI309" s="37"/>
      <c r="EJ309" s="37"/>
      <c r="EK309" s="37"/>
      <c r="EL309" s="37"/>
      <c r="EM309" s="37"/>
      <c r="EN309" s="37"/>
      <c r="EO309" s="37"/>
      <c r="EP309" s="37"/>
      <c r="EQ309" s="37"/>
      <c r="ER309" s="37"/>
      <c r="ES309" s="37"/>
      <c r="ET309" s="37"/>
      <c r="EU309" s="37"/>
      <c r="EV309" s="37"/>
      <c r="EW309" s="37"/>
      <c r="EX309" s="37"/>
      <c r="EZ309" s="31"/>
      <c r="FJ309" s="36"/>
      <c r="FU309" s="36"/>
    </row>
    <row r="310" spans="3:177" ht="15.75" customHeight="1" x14ac:dyDescent="0.25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5"/>
      <c r="AD310" s="25"/>
      <c r="AN310" s="2"/>
      <c r="AO310" s="2"/>
      <c r="AP310" s="51"/>
      <c r="AV310" s="2"/>
      <c r="AW310" s="2"/>
      <c r="AX310" s="67"/>
      <c r="AY310" s="36"/>
      <c r="AZ310" s="36"/>
      <c r="BA310" s="73"/>
      <c r="BB310" s="34"/>
      <c r="BC310" s="36"/>
      <c r="BD310" s="36"/>
      <c r="BE310" s="36"/>
      <c r="BF310" s="36"/>
      <c r="BG310" s="36"/>
      <c r="BI310" s="36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  <c r="CC310" s="36"/>
      <c r="CD310" s="36"/>
      <c r="CE310" s="37"/>
      <c r="CF310" s="37"/>
      <c r="CG310" s="37"/>
      <c r="CH310" s="37"/>
      <c r="CI310" s="37"/>
      <c r="CJ310" s="37"/>
      <c r="CK310" s="37"/>
      <c r="CL310" s="37"/>
      <c r="CM310" s="36"/>
      <c r="CN310" s="36"/>
      <c r="CO310" s="36"/>
      <c r="CP310" s="36"/>
      <c r="CQ310" s="36"/>
      <c r="CR310" s="37"/>
      <c r="CS310" s="36"/>
      <c r="CT310" s="37"/>
      <c r="CU310" s="36"/>
      <c r="CV310" s="36"/>
      <c r="CW310" s="36"/>
      <c r="CX310" s="36"/>
      <c r="CY310" s="36"/>
      <c r="CZ310" s="36"/>
      <c r="DA310" s="36"/>
      <c r="DB310" s="36"/>
      <c r="DC310" s="36"/>
      <c r="DD310" s="36"/>
      <c r="DE310" s="36"/>
      <c r="DF310" s="38"/>
      <c r="DG310" s="38"/>
      <c r="DH310" s="49"/>
      <c r="DI310" s="49"/>
      <c r="DJ310" s="38"/>
      <c r="DK310" s="38"/>
      <c r="DL310" s="38"/>
      <c r="DM310" s="38"/>
      <c r="DN310" s="38"/>
      <c r="DO310" s="36"/>
      <c r="DP310" s="36"/>
      <c r="DQ310" s="36"/>
      <c r="DR310" s="36"/>
      <c r="DS310" s="36"/>
      <c r="DT310" s="36"/>
      <c r="DU310" s="37"/>
      <c r="DV310" s="37"/>
      <c r="DW310" s="37"/>
      <c r="DX310" s="36"/>
      <c r="DY310" s="36"/>
      <c r="DZ310" s="36"/>
      <c r="EA310" s="36"/>
      <c r="EB310" s="37"/>
      <c r="EC310" s="37"/>
      <c r="ED310" s="37"/>
      <c r="EE310" s="37"/>
      <c r="EF310" s="37"/>
      <c r="EG310" s="37"/>
      <c r="EH310" s="37"/>
      <c r="EI310" s="37"/>
      <c r="EJ310" s="37"/>
      <c r="EK310" s="37"/>
      <c r="EL310" s="37"/>
      <c r="EM310" s="37"/>
      <c r="EN310" s="37"/>
      <c r="EO310" s="37"/>
      <c r="EP310" s="37"/>
      <c r="EQ310" s="37"/>
      <c r="ER310" s="37"/>
      <c r="ES310" s="37"/>
      <c r="ET310" s="37"/>
      <c r="EU310" s="37"/>
      <c r="EV310" s="37"/>
      <c r="EW310" s="37"/>
      <c r="EX310" s="37"/>
      <c r="EZ310" s="31"/>
      <c r="FJ310" s="36"/>
      <c r="FU310" s="36"/>
    </row>
    <row r="311" spans="3:177" ht="15.75" customHeight="1" x14ac:dyDescent="0.25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5"/>
      <c r="AD311" s="25"/>
      <c r="AN311" s="2"/>
      <c r="AO311" s="2"/>
      <c r="AP311" s="51"/>
      <c r="AV311" s="2"/>
      <c r="AW311" s="2"/>
      <c r="AX311" s="67"/>
      <c r="AY311" s="36"/>
      <c r="AZ311" s="36"/>
      <c r="BA311" s="73"/>
      <c r="BB311" s="34"/>
      <c r="BC311" s="36"/>
      <c r="BD311" s="36"/>
      <c r="BE311" s="36"/>
      <c r="BF311" s="36"/>
      <c r="BG311" s="36"/>
      <c r="BI311" s="36"/>
      <c r="BJ311" s="36"/>
      <c r="BK311" s="36"/>
      <c r="BL311" s="36"/>
      <c r="BM311" s="36"/>
      <c r="BN311" s="36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  <c r="BY311" s="36"/>
      <c r="BZ311" s="36"/>
      <c r="CA311" s="36"/>
      <c r="CB311" s="36"/>
      <c r="CC311" s="36"/>
      <c r="CD311" s="36"/>
      <c r="CE311" s="37"/>
      <c r="CF311" s="37"/>
      <c r="CG311" s="37"/>
      <c r="CH311" s="37"/>
      <c r="CI311" s="37"/>
      <c r="CJ311" s="37"/>
      <c r="CK311" s="37"/>
      <c r="CL311" s="37"/>
      <c r="CM311" s="36"/>
      <c r="CN311" s="36"/>
      <c r="CO311" s="36"/>
      <c r="CP311" s="36"/>
      <c r="CQ311" s="36"/>
      <c r="CR311" s="37"/>
      <c r="CS311" s="36"/>
      <c r="CT311" s="37"/>
      <c r="CU311" s="36"/>
      <c r="CV311" s="36"/>
      <c r="CW311" s="36"/>
      <c r="CX311" s="36"/>
      <c r="CY311" s="36"/>
      <c r="CZ311" s="36"/>
      <c r="DA311" s="36"/>
      <c r="DB311" s="36"/>
      <c r="DC311" s="36"/>
      <c r="DD311" s="36"/>
      <c r="DE311" s="36"/>
      <c r="DF311" s="38"/>
      <c r="DG311" s="38"/>
      <c r="DH311" s="49"/>
      <c r="DI311" s="49"/>
      <c r="DJ311" s="38"/>
      <c r="DK311" s="38"/>
      <c r="DL311" s="38"/>
      <c r="DM311" s="38"/>
      <c r="DN311" s="38"/>
      <c r="DO311" s="36"/>
      <c r="DP311" s="36"/>
      <c r="DQ311" s="36"/>
      <c r="DR311" s="36"/>
      <c r="DS311" s="36"/>
      <c r="DT311" s="36"/>
      <c r="DU311" s="37"/>
      <c r="DV311" s="37"/>
      <c r="DW311" s="37"/>
      <c r="DX311" s="36"/>
      <c r="DY311" s="36"/>
      <c r="DZ311" s="36"/>
      <c r="EA311" s="36"/>
      <c r="EB311" s="37"/>
      <c r="EC311" s="37"/>
      <c r="ED311" s="37"/>
      <c r="EE311" s="37"/>
      <c r="EF311" s="37"/>
      <c r="EG311" s="37"/>
      <c r="EH311" s="37"/>
      <c r="EI311" s="37"/>
      <c r="EJ311" s="37"/>
      <c r="EK311" s="37"/>
      <c r="EL311" s="37"/>
      <c r="EM311" s="37"/>
      <c r="EN311" s="37"/>
      <c r="EO311" s="37"/>
      <c r="EP311" s="37"/>
      <c r="EQ311" s="37"/>
      <c r="ER311" s="37"/>
      <c r="ES311" s="37"/>
      <c r="ET311" s="37"/>
      <c r="EU311" s="37"/>
      <c r="EV311" s="37"/>
      <c r="EW311" s="37"/>
      <c r="EX311" s="37"/>
      <c r="EZ311" s="31"/>
      <c r="FJ311" s="36"/>
      <c r="FU311" s="36"/>
    </row>
    <row r="312" spans="3:177" ht="15.75" customHeight="1" x14ac:dyDescent="0.25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5"/>
      <c r="AD312" s="25"/>
      <c r="AN312" s="2"/>
      <c r="AO312" s="2"/>
      <c r="AP312" s="51"/>
      <c r="AV312" s="2"/>
      <c r="AW312" s="2"/>
      <c r="AX312" s="67"/>
      <c r="AY312" s="36"/>
      <c r="AZ312" s="36"/>
      <c r="BA312" s="73"/>
      <c r="BB312" s="34"/>
      <c r="BC312" s="36"/>
      <c r="BD312" s="36"/>
      <c r="BE312" s="36"/>
      <c r="BF312" s="36"/>
      <c r="BG312" s="36"/>
      <c r="BI312" s="36"/>
      <c r="BJ312" s="36"/>
      <c r="BK312" s="36"/>
      <c r="BL312" s="36"/>
      <c r="BM312" s="36"/>
      <c r="BN312" s="36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  <c r="BY312" s="36"/>
      <c r="BZ312" s="36"/>
      <c r="CA312" s="36"/>
      <c r="CB312" s="36"/>
      <c r="CC312" s="36"/>
      <c r="CD312" s="36"/>
      <c r="CE312" s="37"/>
      <c r="CF312" s="37"/>
      <c r="CG312" s="37"/>
      <c r="CH312" s="37"/>
      <c r="CI312" s="37"/>
      <c r="CJ312" s="37"/>
      <c r="CK312" s="37"/>
      <c r="CL312" s="37"/>
      <c r="CM312" s="36"/>
      <c r="CN312" s="36"/>
      <c r="CO312" s="36"/>
      <c r="CP312" s="36"/>
      <c r="CQ312" s="36"/>
      <c r="CR312" s="37"/>
      <c r="CS312" s="36"/>
      <c r="CT312" s="37"/>
      <c r="CU312" s="36"/>
      <c r="CV312" s="36"/>
      <c r="CW312" s="36"/>
      <c r="CX312" s="36"/>
      <c r="CY312" s="36"/>
      <c r="CZ312" s="36"/>
      <c r="DA312" s="36"/>
      <c r="DB312" s="36"/>
      <c r="DC312" s="36"/>
      <c r="DD312" s="36"/>
      <c r="DE312" s="36"/>
      <c r="DF312" s="38"/>
      <c r="DG312" s="38"/>
      <c r="DH312" s="49"/>
      <c r="DI312" s="49"/>
      <c r="DJ312" s="38"/>
      <c r="DK312" s="38"/>
      <c r="DL312" s="38"/>
      <c r="DM312" s="38"/>
      <c r="DN312" s="38"/>
      <c r="DO312" s="36"/>
      <c r="DP312" s="36"/>
      <c r="DQ312" s="36"/>
      <c r="DR312" s="36"/>
      <c r="DS312" s="36"/>
      <c r="DT312" s="36"/>
      <c r="DU312" s="37"/>
      <c r="DV312" s="37"/>
      <c r="DW312" s="37"/>
      <c r="DX312" s="36"/>
      <c r="DY312" s="36"/>
      <c r="DZ312" s="36"/>
      <c r="EA312" s="36"/>
      <c r="EB312" s="37"/>
      <c r="EC312" s="37"/>
      <c r="ED312" s="37"/>
      <c r="EE312" s="37"/>
      <c r="EF312" s="37"/>
      <c r="EG312" s="37"/>
      <c r="EH312" s="37"/>
      <c r="EI312" s="37"/>
      <c r="EJ312" s="37"/>
      <c r="EK312" s="37"/>
      <c r="EL312" s="37"/>
      <c r="EM312" s="37"/>
      <c r="EN312" s="37"/>
      <c r="EO312" s="37"/>
      <c r="EP312" s="37"/>
      <c r="EQ312" s="37"/>
      <c r="ER312" s="37"/>
      <c r="ES312" s="37"/>
      <c r="ET312" s="37"/>
      <c r="EU312" s="37"/>
      <c r="EV312" s="37"/>
      <c r="EW312" s="37"/>
      <c r="EX312" s="37"/>
      <c r="EZ312" s="31"/>
      <c r="FJ312" s="36"/>
      <c r="FU312" s="36"/>
    </row>
    <row r="313" spans="3:177" ht="15.75" customHeight="1" x14ac:dyDescent="0.25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5"/>
      <c r="AD313" s="25"/>
      <c r="AN313" s="2"/>
      <c r="AO313" s="2"/>
      <c r="AP313" s="51"/>
      <c r="AV313" s="2"/>
      <c r="AW313" s="2"/>
      <c r="AX313" s="67"/>
      <c r="AY313" s="36"/>
      <c r="AZ313" s="36"/>
      <c r="BA313" s="73"/>
      <c r="BB313" s="34"/>
      <c r="BC313" s="36"/>
      <c r="BD313" s="36"/>
      <c r="BE313" s="36"/>
      <c r="BF313" s="36"/>
      <c r="BG313" s="36"/>
      <c r="BI313" s="36"/>
      <c r="BJ313" s="36"/>
      <c r="BK313" s="36"/>
      <c r="BL313" s="36"/>
      <c r="BM313" s="36"/>
      <c r="BN313" s="36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  <c r="BY313" s="36"/>
      <c r="BZ313" s="36"/>
      <c r="CA313" s="36"/>
      <c r="CB313" s="36"/>
      <c r="CC313" s="36"/>
      <c r="CD313" s="36"/>
      <c r="CE313" s="37"/>
      <c r="CF313" s="37"/>
      <c r="CG313" s="37"/>
      <c r="CH313" s="37"/>
      <c r="CI313" s="37"/>
      <c r="CJ313" s="37"/>
      <c r="CK313" s="37"/>
      <c r="CL313" s="37"/>
      <c r="CM313" s="36"/>
      <c r="CN313" s="36"/>
      <c r="CO313" s="36"/>
      <c r="CP313" s="36"/>
      <c r="CQ313" s="36"/>
      <c r="CR313" s="37"/>
      <c r="CS313" s="36"/>
      <c r="CT313" s="37"/>
      <c r="CU313" s="36"/>
      <c r="CV313" s="36"/>
      <c r="CW313" s="36"/>
      <c r="CX313" s="36"/>
      <c r="CY313" s="36"/>
      <c r="CZ313" s="36"/>
      <c r="DA313" s="36"/>
      <c r="DB313" s="36"/>
      <c r="DC313" s="36"/>
      <c r="DD313" s="36"/>
      <c r="DE313" s="36"/>
      <c r="DF313" s="38"/>
      <c r="DG313" s="38"/>
      <c r="DH313" s="49"/>
      <c r="DI313" s="49"/>
      <c r="DJ313" s="38"/>
      <c r="DK313" s="38"/>
      <c r="DL313" s="38"/>
      <c r="DM313" s="38"/>
      <c r="DN313" s="38"/>
      <c r="DO313" s="36"/>
      <c r="DP313" s="36"/>
      <c r="DQ313" s="36"/>
      <c r="DR313" s="36"/>
      <c r="DS313" s="36"/>
      <c r="DT313" s="36"/>
      <c r="DU313" s="37"/>
      <c r="DV313" s="37"/>
      <c r="DW313" s="37"/>
      <c r="DX313" s="36"/>
      <c r="DY313" s="36"/>
      <c r="DZ313" s="36"/>
      <c r="EA313" s="36"/>
      <c r="EB313" s="37"/>
      <c r="EC313" s="37"/>
      <c r="ED313" s="37"/>
      <c r="EE313" s="37"/>
      <c r="EF313" s="37"/>
      <c r="EG313" s="37"/>
      <c r="EH313" s="37"/>
      <c r="EI313" s="37"/>
      <c r="EJ313" s="37"/>
      <c r="EK313" s="37"/>
      <c r="EL313" s="37"/>
      <c r="EM313" s="37"/>
      <c r="EN313" s="37"/>
      <c r="EO313" s="37"/>
      <c r="EP313" s="37"/>
      <c r="EQ313" s="37"/>
      <c r="ER313" s="37"/>
      <c r="ES313" s="37"/>
      <c r="ET313" s="37"/>
      <c r="EU313" s="37"/>
      <c r="EV313" s="37"/>
      <c r="EW313" s="37"/>
      <c r="EX313" s="37"/>
      <c r="EZ313" s="31"/>
      <c r="FJ313" s="36"/>
      <c r="FU313" s="36"/>
    </row>
    <row r="314" spans="3:177" ht="15.75" customHeight="1" x14ac:dyDescent="0.2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5"/>
      <c r="AD314" s="25"/>
      <c r="AN314" s="2"/>
      <c r="AO314" s="2"/>
      <c r="AP314" s="51"/>
      <c r="AV314" s="2"/>
      <c r="AW314" s="2"/>
      <c r="AX314" s="67"/>
      <c r="AY314" s="36"/>
      <c r="AZ314" s="36"/>
      <c r="BA314" s="73"/>
      <c r="BB314" s="34"/>
      <c r="BC314" s="36"/>
      <c r="BD314" s="36"/>
      <c r="BE314" s="36"/>
      <c r="BF314" s="36"/>
      <c r="BG314" s="36"/>
      <c r="BI314" s="36"/>
      <c r="BJ314" s="36"/>
      <c r="BK314" s="36"/>
      <c r="BL314" s="36"/>
      <c r="BM314" s="36"/>
      <c r="BN314" s="36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  <c r="BY314" s="36"/>
      <c r="BZ314" s="36"/>
      <c r="CA314" s="36"/>
      <c r="CB314" s="36"/>
      <c r="CC314" s="36"/>
      <c r="CD314" s="36"/>
      <c r="CE314" s="37"/>
      <c r="CF314" s="37"/>
      <c r="CG314" s="37"/>
      <c r="CH314" s="37"/>
      <c r="CI314" s="37"/>
      <c r="CJ314" s="37"/>
      <c r="CK314" s="37"/>
      <c r="CL314" s="37"/>
      <c r="CM314" s="36"/>
      <c r="CN314" s="36"/>
      <c r="CO314" s="36"/>
      <c r="CP314" s="36"/>
      <c r="CQ314" s="36"/>
      <c r="CR314" s="37"/>
      <c r="CS314" s="36"/>
      <c r="CT314" s="37"/>
      <c r="CU314" s="36"/>
      <c r="CV314" s="36"/>
      <c r="CW314" s="36"/>
      <c r="CX314" s="36"/>
      <c r="CY314" s="36"/>
      <c r="CZ314" s="36"/>
      <c r="DA314" s="36"/>
      <c r="DB314" s="36"/>
      <c r="DC314" s="36"/>
      <c r="DD314" s="36"/>
      <c r="DE314" s="36"/>
      <c r="DF314" s="38"/>
      <c r="DG314" s="38"/>
      <c r="DH314" s="49"/>
      <c r="DI314" s="49"/>
      <c r="DJ314" s="38"/>
      <c r="DK314" s="38"/>
      <c r="DL314" s="38"/>
      <c r="DM314" s="38"/>
      <c r="DN314" s="38"/>
      <c r="DO314" s="36"/>
      <c r="DP314" s="36"/>
      <c r="DQ314" s="36"/>
      <c r="DR314" s="36"/>
      <c r="DS314" s="36"/>
      <c r="DT314" s="36"/>
      <c r="DU314" s="37"/>
      <c r="DV314" s="37"/>
      <c r="DW314" s="37"/>
      <c r="DX314" s="36"/>
      <c r="DY314" s="36"/>
      <c r="DZ314" s="36"/>
      <c r="EA314" s="36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Z314" s="31"/>
      <c r="FJ314" s="36"/>
      <c r="FU314" s="36"/>
    </row>
    <row r="315" spans="3:177" ht="15.75" customHeight="1" x14ac:dyDescent="0.25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5"/>
      <c r="AD315" s="25"/>
      <c r="AN315" s="2"/>
      <c r="AO315" s="2"/>
      <c r="AP315" s="51"/>
      <c r="AV315" s="2"/>
      <c r="AW315" s="2"/>
      <c r="AX315" s="67"/>
      <c r="AY315" s="36"/>
      <c r="AZ315" s="36"/>
      <c r="BA315" s="73"/>
      <c r="BB315" s="34"/>
      <c r="BC315" s="36"/>
      <c r="BD315" s="36"/>
      <c r="BE315" s="36"/>
      <c r="BF315" s="36"/>
      <c r="BG315" s="36"/>
      <c r="BI315" s="36"/>
      <c r="BJ315" s="36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  <c r="BY315" s="36"/>
      <c r="BZ315" s="36"/>
      <c r="CA315" s="36"/>
      <c r="CB315" s="36"/>
      <c r="CC315" s="36"/>
      <c r="CD315" s="36"/>
      <c r="CE315" s="37"/>
      <c r="CF315" s="37"/>
      <c r="CG315" s="37"/>
      <c r="CH315" s="37"/>
      <c r="CI315" s="37"/>
      <c r="CJ315" s="37"/>
      <c r="CK315" s="37"/>
      <c r="CL315" s="37"/>
      <c r="CM315" s="36"/>
      <c r="CN315" s="36"/>
      <c r="CO315" s="36"/>
      <c r="CP315" s="36"/>
      <c r="CQ315" s="36"/>
      <c r="CR315" s="37"/>
      <c r="CS315" s="36"/>
      <c r="CT315" s="37"/>
      <c r="CU315" s="36"/>
      <c r="CV315" s="36"/>
      <c r="CW315" s="36"/>
      <c r="CX315" s="36"/>
      <c r="CY315" s="36"/>
      <c r="CZ315" s="36"/>
      <c r="DA315" s="36"/>
      <c r="DB315" s="36"/>
      <c r="DC315" s="36"/>
      <c r="DD315" s="36"/>
      <c r="DE315" s="36"/>
      <c r="DF315" s="38"/>
      <c r="DG315" s="38"/>
      <c r="DH315" s="49"/>
      <c r="DI315" s="49"/>
      <c r="DJ315" s="38"/>
      <c r="DK315" s="38"/>
      <c r="DL315" s="38"/>
      <c r="DM315" s="38"/>
      <c r="DN315" s="38"/>
      <c r="DO315" s="36"/>
      <c r="DP315" s="36"/>
      <c r="DQ315" s="36"/>
      <c r="DR315" s="36"/>
      <c r="DS315" s="36"/>
      <c r="DT315" s="36"/>
      <c r="DU315" s="37"/>
      <c r="DV315" s="37"/>
      <c r="DW315" s="37"/>
      <c r="DX315" s="36"/>
      <c r="DY315" s="36"/>
      <c r="DZ315" s="36"/>
      <c r="EA315" s="36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Z315" s="31"/>
      <c r="FJ315" s="36"/>
      <c r="FU315" s="36"/>
    </row>
    <row r="316" spans="3:177" ht="15.75" customHeight="1" x14ac:dyDescent="0.25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5"/>
      <c r="AD316" s="25"/>
      <c r="AN316" s="2"/>
      <c r="AO316" s="2"/>
      <c r="AP316" s="51"/>
      <c r="AV316" s="2"/>
      <c r="AW316" s="2"/>
      <c r="AX316" s="67"/>
      <c r="AY316" s="36"/>
      <c r="AZ316" s="36"/>
      <c r="BA316" s="73"/>
      <c r="BB316" s="34"/>
      <c r="BC316" s="36"/>
      <c r="BD316" s="36"/>
      <c r="BE316" s="36"/>
      <c r="BF316" s="36"/>
      <c r="BG316" s="36"/>
      <c r="BI316" s="36"/>
      <c r="BJ316" s="36"/>
      <c r="BK316" s="36"/>
      <c r="BL316" s="36"/>
      <c r="BM316" s="36"/>
      <c r="BN316" s="36"/>
      <c r="BO316" s="36"/>
      <c r="BP316" s="36"/>
      <c r="BQ316" s="36"/>
      <c r="BR316" s="36"/>
      <c r="BS316" s="36"/>
      <c r="BT316" s="36"/>
      <c r="BU316" s="36"/>
      <c r="BV316" s="36"/>
      <c r="BW316" s="36"/>
      <c r="BX316" s="36"/>
      <c r="BY316" s="36"/>
      <c r="BZ316" s="36"/>
      <c r="CA316" s="36"/>
      <c r="CB316" s="36"/>
      <c r="CC316" s="36"/>
      <c r="CD316" s="36"/>
      <c r="CE316" s="37"/>
      <c r="CF316" s="37"/>
      <c r="CG316" s="37"/>
      <c r="CH316" s="37"/>
      <c r="CI316" s="37"/>
      <c r="CJ316" s="37"/>
      <c r="CK316" s="37"/>
      <c r="CL316" s="37"/>
      <c r="CM316" s="36"/>
      <c r="CN316" s="36"/>
      <c r="CO316" s="36"/>
      <c r="CP316" s="36"/>
      <c r="CQ316" s="36"/>
      <c r="CR316" s="37"/>
      <c r="CS316" s="36"/>
      <c r="CT316" s="37"/>
      <c r="CU316" s="36"/>
      <c r="CV316" s="36"/>
      <c r="CW316" s="36"/>
      <c r="CX316" s="36"/>
      <c r="CY316" s="36"/>
      <c r="CZ316" s="36"/>
      <c r="DA316" s="36"/>
      <c r="DB316" s="36"/>
      <c r="DC316" s="36"/>
      <c r="DD316" s="36"/>
      <c r="DE316" s="36"/>
      <c r="DF316" s="38"/>
      <c r="DG316" s="38"/>
      <c r="DH316" s="49"/>
      <c r="DI316" s="49"/>
      <c r="DJ316" s="38"/>
      <c r="DK316" s="38"/>
      <c r="DL316" s="38"/>
      <c r="DM316" s="38"/>
      <c r="DN316" s="38"/>
      <c r="DO316" s="36"/>
      <c r="DP316" s="36"/>
      <c r="DQ316" s="36"/>
      <c r="DR316" s="36"/>
      <c r="DS316" s="36"/>
      <c r="DT316" s="36"/>
      <c r="DU316" s="37"/>
      <c r="DV316" s="37"/>
      <c r="DW316" s="37"/>
      <c r="DX316" s="36"/>
      <c r="DY316" s="36"/>
      <c r="DZ316" s="36"/>
      <c r="EA316" s="36"/>
      <c r="EB316" s="37"/>
      <c r="EC316" s="37"/>
      <c r="ED316" s="37"/>
      <c r="EE316" s="37"/>
      <c r="EF316" s="37"/>
      <c r="EG316" s="37"/>
      <c r="EH316" s="37"/>
      <c r="EI316" s="37"/>
      <c r="EJ316" s="37"/>
      <c r="EK316" s="37"/>
      <c r="EL316" s="37"/>
      <c r="EM316" s="37"/>
      <c r="EN316" s="37"/>
      <c r="EO316" s="37"/>
      <c r="EP316" s="37"/>
      <c r="EQ316" s="37"/>
      <c r="ER316" s="37"/>
      <c r="ES316" s="37"/>
      <c r="ET316" s="37"/>
      <c r="EU316" s="37"/>
      <c r="EV316" s="37"/>
      <c r="EW316" s="37"/>
      <c r="EX316" s="37"/>
      <c r="EZ316" s="31"/>
      <c r="FJ316" s="36"/>
      <c r="FU316" s="36"/>
    </row>
    <row r="317" spans="3:177" ht="15.75" customHeight="1" x14ac:dyDescent="0.25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5"/>
      <c r="AD317" s="25"/>
      <c r="AN317" s="2"/>
      <c r="AO317" s="2"/>
      <c r="AP317" s="51"/>
      <c r="AV317" s="2"/>
      <c r="AW317" s="2"/>
      <c r="AX317" s="67"/>
      <c r="AY317" s="36"/>
      <c r="AZ317" s="36"/>
      <c r="BA317" s="73"/>
      <c r="BB317" s="34"/>
      <c r="BC317" s="36"/>
      <c r="BD317" s="36"/>
      <c r="BE317" s="36"/>
      <c r="BF317" s="36"/>
      <c r="BG317" s="36"/>
      <c r="BI317" s="36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  <c r="CC317" s="36"/>
      <c r="CD317" s="36"/>
      <c r="CE317" s="37"/>
      <c r="CF317" s="37"/>
      <c r="CG317" s="37"/>
      <c r="CH317" s="37"/>
      <c r="CI317" s="37"/>
      <c r="CJ317" s="37"/>
      <c r="CK317" s="37"/>
      <c r="CL317" s="37"/>
      <c r="CM317" s="36"/>
      <c r="CN317" s="36"/>
      <c r="CO317" s="36"/>
      <c r="CP317" s="36"/>
      <c r="CQ317" s="36"/>
      <c r="CR317" s="37"/>
      <c r="CS317" s="36"/>
      <c r="CT317" s="37"/>
      <c r="CU317" s="36"/>
      <c r="CV317" s="36"/>
      <c r="CW317" s="36"/>
      <c r="CX317" s="36"/>
      <c r="CY317" s="36"/>
      <c r="CZ317" s="36"/>
      <c r="DA317" s="36"/>
      <c r="DB317" s="36"/>
      <c r="DC317" s="36"/>
      <c r="DD317" s="36"/>
      <c r="DE317" s="36"/>
      <c r="DF317" s="38"/>
      <c r="DG317" s="38"/>
      <c r="DH317" s="49"/>
      <c r="DI317" s="49"/>
      <c r="DJ317" s="38"/>
      <c r="DK317" s="38"/>
      <c r="DL317" s="38"/>
      <c r="DM317" s="38"/>
      <c r="DN317" s="38"/>
      <c r="DO317" s="36"/>
      <c r="DP317" s="36"/>
      <c r="DQ317" s="36"/>
      <c r="DR317" s="36"/>
      <c r="DS317" s="36"/>
      <c r="DT317" s="36"/>
      <c r="DU317" s="37"/>
      <c r="DV317" s="37"/>
      <c r="DW317" s="37"/>
      <c r="DX317" s="36"/>
      <c r="DY317" s="36"/>
      <c r="DZ317" s="36"/>
      <c r="EA317" s="36"/>
      <c r="EB317" s="37"/>
      <c r="EC317" s="37"/>
      <c r="ED317" s="37"/>
      <c r="EE317" s="37"/>
      <c r="EF317" s="37"/>
      <c r="EG317" s="37"/>
      <c r="EH317" s="37"/>
      <c r="EI317" s="37"/>
      <c r="EJ317" s="37"/>
      <c r="EK317" s="37"/>
      <c r="EL317" s="37"/>
      <c r="EM317" s="37"/>
      <c r="EN317" s="37"/>
      <c r="EO317" s="37"/>
      <c r="EP317" s="37"/>
      <c r="EQ317" s="37"/>
      <c r="ER317" s="37"/>
      <c r="ES317" s="37"/>
      <c r="ET317" s="37"/>
      <c r="EU317" s="37"/>
      <c r="EV317" s="37"/>
      <c r="EW317" s="37"/>
      <c r="EX317" s="37"/>
      <c r="EZ317" s="31"/>
      <c r="FJ317" s="36"/>
      <c r="FU317" s="36"/>
    </row>
    <row r="318" spans="3:177" ht="15.75" customHeight="1" x14ac:dyDescent="0.25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5"/>
      <c r="AD318" s="25"/>
      <c r="AN318" s="2"/>
      <c r="AO318" s="2"/>
      <c r="AP318" s="51"/>
      <c r="AV318" s="2"/>
      <c r="AW318" s="2"/>
      <c r="AX318" s="67"/>
      <c r="AY318" s="36"/>
      <c r="AZ318" s="36"/>
      <c r="BA318" s="73"/>
      <c r="BB318" s="34"/>
      <c r="BC318" s="36"/>
      <c r="BD318" s="36"/>
      <c r="BE318" s="36"/>
      <c r="BF318" s="36"/>
      <c r="BG318" s="36"/>
      <c r="BI318" s="36"/>
      <c r="BJ318" s="36"/>
      <c r="BK318" s="36"/>
      <c r="BL318" s="36"/>
      <c r="BM318" s="36"/>
      <c r="BN318" s="36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  <c r="BY318" s="36"/>
      <c r="BZ318" s="36"/>
      <c r="CA318" s="36"/>
      <c r="CB318" s="36"/>
      <c r="CC318" s="36"/>
      <c r="CD318" s="36"/>
      <c r="CE318" s="37"/>
      <c r="CF318" s="37"/>
      <c r="CG318" s="37"/>
      <c r="CH318" s="37"/>
      <c r="CI318" s="37"/>
      <c r="CJ318" s="37"/>
      <c r="CK318" s="37"/>
      <c r="CL318" s="37"/>
      <c r="CM318" s="36"/>
      <c r="CN318" s="36"/>
      <c r="CO318" s="36"/>
      <c r="CP318" s="36"/>
      <c r="CQ318" s="36"/>
      <c r="CR318" s="37"/>
      <c r="CS318" s="36"/>
      <c r="CT318" s="37"/>
      <c r="CU318" s="36"/>
      <c r="CV318" s="36"/>
      <c r="CW318" s="36"/>
      <c r="CX318" s="36"/>
      <c r="CY318" s="36"/>
      <c r="CZ318" s="36"/>
      <c r="DA318" s="36"/>
      <c r="DB318" s="36"/>
      <c r="DC318" s="36"/>
      <c r="DD318" s="36"/>
      <c r="DE318" s="36"/>
      <c r="DF318" s="38"/>
      <c r="DG318" s="38"/>
      <c r="DH318" s="49"/>
      <c r="DI318" s="49"/>
      <c r="DJ318" s="38"/>
      <c r="DK318" s="38"/>
      <c r="DL318" s="38"/>
      <c r="DM318" s="38"/>
      <c r="DN318" s="38"/>
      <c r="DO318" s="36"/>
      <c r="DP318" s="36"/>
      <c r="DQ318" s="36"/>
      <c r="DR318" s="36"/>
      <c r="DS318" s="36"/>
      <c r="DT318" s="36"/>
      <c r="DU318" s="37"/>
      <c r="DV318" s="37"/>
      <c r="DW318" s="37"/>
      <c r="DX318" s="36"/>
      <c r="DY318" s="36"/>
      <c r="DZ318" s="36"/>
      <c r="EA318" s="36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Z318" s="31"/>
      <c r="FJ318" s="36"/>
      <c r="FU318" s="36"/>
    </row>
    <row r="319" spans="3:177" ht="15.75" customHeight="1" x14ac:dyDescent="0.25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5"/>
      <c r="AD319" s="25"/>
      <c r="AN319" s="2"/>
      <c r="AO319" s="2"/>
      <c r="AP319" s="51"/>
      <c r="AV319" s="2"/>
      <c r="AW319" s="2"/>
      <c r="AX319" s="67"/>
      <c r="AY319" s="36"/>
      <c r="AZ319" s="36"/>
      <c r="BA319" s="73"/>
      <c r="BB319" s="34"/>
      <c r="BC319" s="36"/>
      <c r="BD319" s="36"/>
      <c r="BE319" s="36"/>
      <c r="BF319" s="36"/>
      <c r="BG319" s="36"/>
      <c r="BI319" s="36"/>
      <c r="BJ319" s="36"/>
      <c r="BK319" s="36"/>
      <c r="BL319" s="36"/>
      <c r="BM319" s="36"/>
      <c r="BN319" s="36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  <c r="BY319" s="36"/>
      <c r="BZ319" s="36"/>
      <c r="CA319" s="36"/>
      <c r="CB319" s="36"/>
      <c r="CC319" s="36"/>
      <c r="CD319" s="36"/>
      <c r="CE319" s="37"/>
      <c r="CF319" s="37"/>
      <c r="CG319" s="37"/>
      <c r="CH319" s="37"/>
      <c r="CI319" s="37"/>
      <c r="CJ319" s="37"/>
      <c r="CK319" s="37"/>
      <c r="CL319" s="37"/>
      <c r="CM319" s="36"/>
      <c r="CN319" s="36"/>
      <c r="CO319" s="36"/>
      <c r="CP319" s="36"/>
      <c r="CQ319" s="36"/>
      <c r="CR319" s="37"/>
      <c r="CS319" s="36"/>
      <c r="CT319" s="37"/>
      <c r="CU319" s="36"/>
      <c r="CV319" s="36"/>
      <c r="CW319" s="36"/>
      <c r="CX319" s="36"/>
      <c r="CY319" s="36"/>
      <c r="CZ319" s="36"/>
      <c r="DA319" s="36"/>
      <c r="DB319" s="36"/>
      <c r="DC319" s="36"/>
      <c r="DD319" s="36"/>
      <c r="DE319" s="36"/>
      <c r="DF319" s="38"/>
      <c r="DG319" s="38"/>
      <c r="DH319" s="49"/>
      <c r="DI319" s="49"/>
      <c r="DJ319" s="38"/>
      <c r="DK319" s="38"/>
      <c r="DL319" s="38"/>
      <c r="DM319" s="38"/>
      <c r="DN319" s="38"/>
      <c r="DO319" s="36"/>
      <c r="DP319" s="36"/>
      <c r="DQ319" s="36"/>
      <c r="DR319" s="36"/>
      <c r="DS319" s="36"/>
      <c r="DT319" s="36"/>
      <c r="DU319" s="37"/>
      <c r="DV319" s="37"/>
      <c r="DW319" s="37"/>
      <c r="DX319" s="36"/>
      <c r="DY319" s="36"/>
      <c r="DZ319" s="36"/>
      <c r="EA319" s="36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Z319" s="31"/>
      <c r="FJ319" s="36"/>
      <c r="FU319" s="36"/>
    </row>
    <row r="320" spans="3:177" ht="15.75" customHeight="1" x14ac:dyDescent="0.25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5"/>
      <c r="AD320" s="25"/>
      <c r="AN320" s="2"/>
      <c r="AO320" s="2"/>
      <c r="AP320" s="51"/>
      <c r="AV320" s="2"/>
      <c r="AW320" s="2"/>
      <c r="AX320" s="67"/>
      <c r="AY320" s="36"/>
      <c r="AZ320" s="36"/>
      <c r="BA320" s="73"/>
      <c r="BB320" s="34"/>
      <c r="BC320" s="36"/>
      <c r="BD320" s="36"/>
      <c r="BE320" s="36"/>
      <c r="BF320" s="36"/>
      <c r="BG320" s="36"/>
      <c r="BI320" s="36"/>
      <c r="BJ320" s="36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  <c r="BY320" s="36"/>
      <c r="BZ320" s="36"/>
      <c r="CA320" s="36"/>
      <c r="CB320" s="36"/>
      <c r="CC320" s="36"/>
      <c r="CD320" s="36"/>
      <c r="CE320" s="37"/>
      <c r="CF320" s="37"/>
      <c r="CG320" s="37"/>
      <c r="CH320" s="37"/>
      <c r="CI320" s="37"/>
      <c r="CJ320" s="37"/>
      <c r="CK320" s="37"/>
      <c r="CL320" s="37"/>
      <c r="CM320" s="36"/>
      <c r="CN320" s="36"/>
      <c r="CO320" s="36"/>
      <c r="CP320" s="36"/>
      <c r="CQ320" s="36"/>
      <c r="CR320" s="37"/>
      <c r="CS320" s="36"/>
      <c r="CT320" s="37"/>
      <c r="CU320" s="36"/>
      <c r="CV320" s="36"/>
      <c r="CW320" s="36"/>
      <c r="CX320" s="36"/>
      <c r="CY320" s="36"/>
      <c r="CZ320" s="36"/>
      <c r="DA320" s="36"/>
      <c r="DB320" s="36"/>
      <c r="DC320" s="36"/>
      <c r="DD320" s="36"/>
      <c r="DE320" s="36"/>
      <c r="DF320" s="38"/>
      <c r="DG320" s="38"/>
      <c r="DH320" s="49"/>
      <c r="DI320" s="49"/>
      <c r="DJ320" s="38"/>
      <c r="DK320" s="38"/>
      <c r="DL320" s="38"/>
      <c r="DM320" s="38"/>
      <c r="DN320" s="38"/>
      <c r="DO320" s="36"/>
      <c r="DP320" s="36"/>
      <c r="DQ320" s="36"/>
      <c r="DR320" s="36"/>
      <c r="DS320" s="36"/>
      <c r="DT320" s="36"/>
      <c r="DU320" s="37"/>
      <c r="DV320" s="37"/>
      <c r="DW320" s="37"/>
      <c r="DX320" s="36"/>
      <c r="DY320" s="36"/>
      <c r="DZ320" s="36"/>
      <c r="EA320" s="36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Z320" s="31"/>
      <c r="FJ320" s="36"/>
      <c r="FU320" s="36"/>
    </row>
    <row r="321" spans="3:177" ht="15.75" customHeight="1" x14ac:dyDescent="0.25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5"/>
      <c r="AD321" s="25"/>
      <c r="AN321" s="2"/>
      <c r="AO321" s="2"/>
      <c r="AP321" s="51"/>
      <c r="AV321" s="2"/>
      <c r="AW321" s="2"/>
      <c r="AX321" s="67"/>
      <c r="AY321" s="36"/>
      <c r="AZ321" s="36"/>
      <c r="BA321" s="73"/>
      <c r="BB321" s="34"/>
      <c r="BC321" s="36"/>
      <c r="BD321" s="36"/>
      <c r="BE321" s="36"/>
      <c r="BF321" s="36"/>
      <c r="BG321" s="36"/>
      <c r="BI321" s="36"/>
      <c r="BJ321" s="36"/>
      <c r="BK321" s="36"/>
      <c r="BL321" s="36"/>
      <c r="BM321" s="36"/>
      <c r="BN321" s="36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  <c r="BY321" s="36"/>
      <c r="BZ321" s="36"/>
      <c r="CA321" s="36"/>
      <c r="CB321" s="36"/>
      <c r="CC321" s="36"/>
      <c r="CD321" s="36"/>
      <c r="CE321" s="37"/>
      <c r="CF321" s="37"/>
      <c r="CG321" s="37"/>
      <c r="CH321" s="37"/>
      <c r="CI321" s="37"/>
      <c r="CJ321" s="37"/>
      <c r="CK321" s="37"/>
      <c r="CL321" s="37"/>
      <c r="CM321" s="36"/>
      <c r="CN321" s="36"/>
      <c r="CO321" s="36"/>
      <c r="CP321" s="36"/>
      <c r="CQ321" s="36"/>
      <c r="CR321" s="37"/>
      <c r="CS321" s="36"/>
      <c r="CT321" s="37"/>
      <c r="CU321" s="36"/>
      <c r="CV321" s="36"/>
      <c r="CW321" s="36"/>
      <c r="CX321" s="36"/>
      <c r="CY321" s="36"/>
      <c r="CZ321" s="36"/>
      <c r="DA321" s="36"/>
      <c r="DB321" s="36"/>
      <c r="DC321" s="36"/>
      <c r="DD321" s="36"/>
      <c r="DE321" s="36"/>
      <c r="DF321" s="38"/>
      <c r="DG321" s="38"/>
      <c r="DH321" s="49"/>
      <c r="DI321" s="49"/>
      <c r="DJ321" s="38"/>
      <c r="DK321" s="38"/>
      <c r="DL321" s="38"/>
      <c r="DM321" s="38"/>
      <c r="DN321" s="38"/>
      <c r="DO321" s="36"/>
      <c r="DP321" s="36"/>
      <c r="DQ321" s="36"/>
      <c r="DR321" s="36"/>
      <c r="DS321" s="36"/>
      <c r="DT321" s="36"/>
      <c r="DU321" s="37"/>
      <c r="DV321" s="37"/>
      <c r="DW321" s="37"/>
      <c r="DX321" s="36"/>
      <c r="DY321" s="36"/>
      <c r="DZ321" s="36"/>
      <c r="EA321" s="36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Z321" s="31"/>
      <c r="FJ321" s="36"/>
      <c r="FU321" s="36"/>
    </row>
    <row r="322" spans="3:177" ht="15.75" customHeight="1" x14ac:dyDescent="0.25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5"/>
      <c r="AD322" s="25"/>
      <c r="AN322" s="2"/>
      <c r="AO322" s="2"/>
      <c r="AP322" s="51"/>
      <c r="AV322" s="2"/>
      <c r="AW322" s="2"/>
      <c r="AX322" s="67"/>
      <c r="AY322" s="36"/>
      <c r="AZ322" s="36"/>
      <c r="BA322" s="73"/>
      <c r="BB322" s="34"/>
      <c r="BC322" s="36"/>
      <c r="BD322" s="36"/>
      <c r="BE322" s="36"/>
      <c r="BF322" s="36"/>
      <c r="BG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7"/>
      <c r="CF322" s="37"/>
      <c r="CG322" s="37"/>
      <c r="CH322" s="37"/>
      <c r="CI322" s="37"/>
      <c r="CJ322" s="37"/>
      <c r="CK322" s="37"/>
      <c r="CL322" s="37"/>
      <c r="CM322" s="36"/>
      <c r="CN322" s="36"/>
      <c r="CO322" s="36"/>
      <c r="CP322" s="36"/>
      <c r="CQ322" s="36"/>
      <c r="CR322" s="37"/>
      <c r="CS322" s="36"/>
      <c r="CT322" s="37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8"/>
      <c r="DG322" s="38"/>
      <c r="DH322" s="49"/>
      <c r="DI322" s="49"/>
      <c r="DJ322" s="38"/>
      <c r="DK322" s="38"/>
      <c r="DL322" s="38"/>
      <c r="DM322" s="38"/>
      <c r="DN322" s="38"/>
      <c r="DO322" s="36"/>
      <c r="DP322" s="36"/>
      <c r="DQ322" s="36"/>
      <c r="DR322" s="36"/>
      <c r="DS322" s="36"/>
      <c r="DT322" s="36"/>
      <c r="DU322" s="37"/>
      <c r="DV322" s="37"/>
      <c r="DW322" s="37"/>
      <c r="DX322" s="36"/>
      <c r="DY322" s="36"/>
      <c r="DZ322" s="36"/>
      <c r="EA322" s="36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Z322" s="31"/>
      <c r="FJ322" s="36"/>
      <c r="FU322" s="36"/>
    </row>
    <row r="323" spans="3:177" ht="15.75" customHeight="1" x14ac:dyDescent="0.25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5"/>
      <c r="AD323" s="25"/>
      <c r="AN323" s="2"/>
      <c r="AO323" s="2"/>
      <c r="AP323" s="51"/>
      <c r="AV323" s="2"/>
      <c r="AW323" s="2"/>
      <c r="AX323" s="67"/>
      <c r="AY323" s="36"/>
      <c r="AZ323" s="36"/>
      <c r="BA323" s="73"/>
      <c r="BB323" s="34"/>
      <c r="BC323" s="36"/>
      <c r="BD323" s="36"/>
      <c r="BE323" s="36"/>
      <c r="BF323" s="36"/>
      <c r="BG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7"/>
      <c r="CF323" s="37"/>
      <c r="CG323" s="37"/>
      <c r="CH323" s="37"/>
      <c r="CI323" s="37"/>
      <c r="CJ323" s="37"/>
      <c r="CK323" s="37"/>
      <c r="CL323" s="37"/>
      <c r="CM323" s="36"/>
      <c r="CN323" s="36"/>
      <c r="CO323" s="36"/>
      <c r="CP323" s="36"/>
      <c r="CQ323" s="36"/>
      <c r="CR323" s="37"/>
      <c r="CS323" s="36"/>
      <c r="CT323" s="37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8"/>
      <c r="DG323" s="38"/>
      <c r="DH323" s="49"/>
      <c r="DI323" s="49"/>
      <c r="DJ323" s="38"/>
      <c r="DK323" s="38"/>
      <c r="DL323" s="38"/>
      <c r="DM323" s="38"/>
      <c r="DN323" s="38"/>
      <c r="DO323" s="36"/>
      <c r="DP323" s="36"/>
      <c r="DQ323" s="36"/>
      <c r="DR323" s="36"/>
      <c r="DS323" s="36"/>
      <c r="DT323" s="36"/>
      <c r="DU323" s="37"/>
      <c r="DV323" s="37"/>
      <c r="DW323" s="37"/>
      <c r="DX323" s="36"/>
      <c r="DY323" s="36"/>
      <c r="DZ323" s="36"/>
      <c r="EA323" s="36"/>
      <c r="EB323" s="37"/>
      <c r="EC323" s="37"/>
      <c r="ED323" s="37"/>
      <c r="EE323" s="37"/>
      <c r="EF323" s="37"/>
      <c r="EG323" s="37"/>
      <c r="EH323" s="37"/>
      <c r="EI323" s="37"/>
      <c r="EJ323" s="37"/>
      <c r="EK323" s="37"/>
      <c r="EL323" s="37"/>
      <c r="EM323" s="37"/>
      <c r="EN323" s="37"/>
      <c r="EO323" s="37"/>
      <c r="EP323" s="37"/>
      <c r="EQ323" s="37"/>
      <c r="ER323" s="37"/>
      <c r="ES323" s="37"/>
      <c r="ET323" s="37"/>
      <c r="EU323" s="37"/>
      <c r="EV323" s="37"/>
      <c r="EW323" s="37"/>
      <c r="EX323" s="37"/>
      <c r="EZ323" s="31"/>
      <c r="FJ323" s="36"/>
      <c r="FU323" s="36"/>
    </row>
    <row r="324" spans="3:177" ht="15.75" customHeight="1" x14ac:dyDescent="0.25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5"/>
      <c r="AD324" s="25"/>
      <c r="AN324" s="2"/>
      <c r="AO324" s="2"/>
      <c r="AP324" s="51"/>
      <c r="AV324" s="2"/>
      <c r="AW324" s="2"/>
      <c r="AX324" s="67"/>
      <c r="AY324" s="36"/>
      <c r="AZ324" s="36"/>
      <c r="BA324" s="73"/>
      <c r="BB324" s="34"/>
      <c r="BC324" s="36"/>
      <c r="BD324" s="36"/>
      <c r="BE324" s="36"/>
      <c r="BF324" s="36"/>
      <c r="BG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7"/>
      <c r="CF324" s="37"/>
      <c r="CG324" s="37"/>
      <c r="CH324" s="37"/>
      <c r="CI324" s="37"/>
      <c r="CJ324" s="37"/>
      <c r="CK324" s="37"/>
      <c r="CL324" s="37"/>
      <c r="CM324" s="36"/>
      <c r="CN324" s="36"/>
      <c r="CO324" s="36"/>
      <c r="CP324" s="36"/>
      <c r="CQ324" s="36"/>
      <c r="CR324" s="37"/>
      <c r="CS324" s="36"/>
      <c r="CT324" s="37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8"/>
      <c r="DG324" s="38"/>
      <c r="DH324" s="49"/>
      <c r="DI324" s="49"/>
      <c r="DJ324" s="38"/>
      <c r="DK324" s="38"/>
      <c r="DL324" s="38"/>
      <c r="DM324" s="38"/>
      <c r="DN324" s="38"/>
      <c r="DO324" s="36"/>
      <c r="DP324" s="36"/>
      <c r="DQ324" s="36"/>
      <c r="DR324" s="36"/>
      <c r="DS324" s="36"/>
      <c r="DT324" s="36"/>
      <c r="DU324" s="37"/>
      <c r="DV324" s="37"/>
      <c r="DW324" s="37"/>
      <c r="DX324" s="36"/>
      <c r="DY324" s="36"/>
      <c r="DZ324" s="36"/>
      <c r="EA324" s="36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Z324" s="31"/>
      <c r="FJ324" s="36"/>
      <c r="FU324" s="36"/>
    </row>
    <row r="325" spans="3:177" ht="15.75" customHeight="1" x14ac:dyDescent="0.25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5"/>
      <c r="AD325" s="25"/>
      <c r="AN325" s="2"/>
      <c r="AO325" s="2"/>
      <c r="AP325" s="51"/>
      <c r="AV325" s="2"/>
      <c r="AW325" s="2"/>
      <c r="AX325" s="67"/>
      <c r="AY325" s="36"/>
      <c r="AZ325" s="36"/>
      <c r="BA325" s="73"/>
      <c r="BB325" s="34"/>
      <c r="BC325" s="36"/>
      <c r="BD325" s="36"/>
      <c r="BE325" s="36"/>
      <c r="BF325" s="36"/>
      <c r="BG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7"/>
      <c r="CF325" s="37"/>
      <c r="CG325" s="37"/>
      <c r="CH325" s="37"/>
      <c r="CI325" s="37"/>
      <c r="CJ325" s="37"/>
      <c r="CK325" s="37"/>
      <c r="CL325" s="37"/>
      <c r="CM325" s="36"/>
      <c r="CN325" s="36"/>
      <c r="CO325" s="36"/>
      <c r="CP325" s="36"/>
      <c r="CQ325" s="36"/>
      <c r="CR325" s="37"/>
      <c r="CS325" s="36"/>
      <c r="CT325" s="37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8"/>
      <c r="DG325" s="38"/>
      <c r="DH325" s="49"/>
      <c r="DI325" s="49"/>
      <c r="DJ325" s="38"/>
      <c r="DK325" s="38"/>
      <c r="DL325" s="38"/>
      <c r="DM325" s="38"/>
      <c r="DN325" s="38"/>
      <c r="DO325" s="36"/>
      <c r="DP325" s="36"/>
      <c r="DQ325" s="36"/>
      <c r="DR325" s="36"/>
      <c r="DS325" s="36"/>
      <c r="DT325" s="36"/>
      <c r="DU325" s="37"/>
      <c r="DV325" s="37"/>
      <c r="DW325" s="37"/>
      <c r="DX325" s="36"/>
      <c r="DY325" s="36"/>
      <c r="DZ325" s="36"/>
      <c r="EA325" s="36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Z325" s="31"/>
      <c r="FJ325" s="36"/>
      <c r="FU325" s="36"/>
    </row>
    <row r="326" spans="3:177" ht="15.75" customHeight="1" x14ac:dyDescent="0.25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5"/>
      <c r="AD326" s="25"/>
      <c r="AN326" s="2"/>
      <c r="AO326" s="2"/>
      <c r="AP326" s="51"/>
      <c r="AV326" s="2"/>
      <c r="AW326" s="2"/>
      <c r="AX326" s="67"/>
      <c r="AY326" s="36"/>
      <c r="AZ326" s="36"/>
      <c r="BA326" s="73"/>
      <c r="BB326" s="34"/>
      <c r="BC326" s="36"/>
      <c r="BD326" s="36"/>
      <c r="BE326" s="36"/>
      <c r="BF326" s="36"/>
      <c r="BG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7"/>
      <c r="CF326" s="37"/>
      <c r="CG326" s="37"/>
      <c r="CH326" s="37"/>
      <c r="CI326" s="37"/>
      <c r="CJ326" s="37"/>
      <c r="CK326" s="37"/>
      <c r="CL326" s="37"/>
      <c r="CM326" s="36"/>
      <c r="CN326" s="36"/>
      <c r="CO326" s="36"/>
      <c r="CP326" s="36"/>
      <c r="CQ326" s="36"/>
      <c r="CR326" s="37"/>
      <c r="CS326" s="36"/>
      <c r="CT326" s="37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8"/>
      <c r="DG326" s="38"/>
      <c r="DH326" s="49"/>
      <c r="DI326" s="49"/>
      <c r="DJ326" s="38"/>
      <c r="DK326" s="38"/>
      <c r="DL326" s="38"/>
      <c r="DM326" s="38"/>
      <c r="DN326" s="38"/>
      <c r="DO326" s="36"/>
      <c r="DP326" s="36"/>
      <c r="DQ326" s="36"/>
      <c r="DR326" s="36"/>
      <c r="DS326" s="36"/>
      <c r="DT326" s="36"/>
      <c r="DU326" s="37"/>
      <c r="DV326" s="37"/>
      <c r="DW326" s="37"/>
      <c r="DX326" s="36"/>
      <c r="DY326" s="36"/>
      <c r="DZ326" s="36"/>
      <c r="EA326" s="36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Z326" s="31"/>
      <c r="FJ326" s="36"/>
      <c r="FU326" s="36"/>
    </row>
    <row r="327" spans="3:177" ht="15.75" customHeight="1" x14ac:dyDescent="0.25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5"/>
      <c r="AD327" s="25"/>
      <c r="AN327" s="2"/>
      <c r="AO327" s="2"/>
      <c r="AP327" s="51"/>
      <c r="AV327" s="2"/>
      <c r="AW327" s="2"/>
      <c r="AX327" s="67"/>
      <c r="AY327" s="36"/>
      <c r="AZ327" s="36"/>
      <c r="BA327" s="73"/>
      <c r="BB327" s="34"/>
      <c r="BC327" s="36"/>
      <c r="BD327" s="36"/>
      <c r="BE327" s="36"/>
      <c r="BF327" s="36"/>
      <c r="BG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7"/>
      <c r="CF327" s="37"/>
      <c r="CG327" s="37"/>
      <c r="CH327" s="37"/>
      <c r="CI327" s="37"/>
      <c r="CJ327" s="37"/>
      <c r="CK327" s="37"/>
      <c r="CL327" s="37"/>
      <c r="CM327" s="36"/>
      <c r="CN327" s="36"/>
      <c r="CO327" s="36"/>
      <c r="CP327" s="36"/>
      <c r="CQ327" s="36"/>
      <c r="CR327" s="37"/>
      <c r="CS327" s="36"/>
      <c r="CT327" s="37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8"/>
      <c r="DG327" s="38"/>
      <c r="DH327" s="49"/>
      <c r="DI327" s="49"/>
      <c r="DJ327" s="38"/>
      <c r="DK327" s="38"/>
      <c r="DL327" s="38"/>
      <c r="DM327" s="38"/>
      <c r="DN327" s="38"/>
      <c r="DO327" s="36"/>
      <c r="DP327" s="36"/>
      <c r="DQ327" s="36"/>
      <c r="DR327" s="36"/>
      <c r="DS327" s="36"/>
      <c r="DT327" s="36"/>
      <c r="DU327" s="37"/>
      <c r="DV327" s="37"/>
      <c r="DW327" s="37"/>
      <c r="DX327" s="36"/>
      <c r="DY327" s="36"/>
      <c r="DZ327" s="36"/>
      <c r="EA327" s="36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Z327" s="31"/>
      <c r="FJ327" s="36"/>
      <c r="FU327" s="36"/>
    </row>
    <row r="328" spans="3:177" ht="15.75" customHeight="1" x14ac:dyDescent="0.25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5"/>
      <c r="AD328" s="25"/>
      <c r="AN328" s="2"/>
      <c r="AO328" s="2"/>
      <c r="AP328" s="51"/>
      <c r="AV328" s="2"/>
      <c r="AW328" s="2"/>
      <c r="AX328" s="67"/>
      <c r="AY328" s="36"/>
      <c r="AZ328" s="36"/>
      <c r="BA328" s="73"/>
      <c r="BB328" s="34"/>
      <c r="BC328" s="36"/>
      <c r="BD328" s="36"/>
      <c r="BE328" s="36"/>
      <c r="BF328" s="36"/>
      <c r="BG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7"/>
      <c r="CF328" s="37"/>
      <c r="CG328" s="37"/>
      <c r="CH328" s="37"/>
      <c r="CI328" s="37"/>
      <c r="CJ328" s="37"/>
      <c r="CK328" s="37"/>
      <c r="CL328" s="37"/>
      <c r="CM328" s="36"/>
      <c r="CN328" s="36"/>
      <c r="CO328" s="36"/>
      <c r="CP328" s="36"/>
      <c r="CQ328" s="36"/>
      <c r="CR328" s="37"/>
      <c r="CS328" s="36"/>
      <c r="CT328" s="37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8"/>
      <c r="DG328" s="38"/>
      <c r="DH328" s="49"/>
      <c r="DI328" s="49"/>
      <c r="DJ328" s="38"/>
      <c r="DK328" s="38"/>
      <c r="DL328" s="38"/>
      <c r="DM328" s="38"/>
      <c r="DN328" s="38"/>
      <c r="DO328" s="36"/>
      <c r="DP328" s="36"/>
      <c r="DQ328" s="36"/>
      <c r="DR328" s="36"/>
      <c r="DS328" s="36"/>
      <c r="DT328" s="36"/>
      <c r="DU328" s="37"/>
      <c r="DV328" s="37"/>
      <c r="DW328" s="37"/>
      <c r="DX328" s="36"/>
      <c r="DY328" s="36"/>
      <c r="DZ328" s="36"/>
      <c r="EA328" s="36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Z328" s="31"/>
      <c r="FJ328" s="36"/>
      <c r="FU328" s="36"/>
    </row>
    <row r="329" spans="3:177" ht="15.75" customHeight="1" x14ac:dyDescent="0.25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5"/>
      <c r="AD329" s="25"/>
      <c r="AN329" s="2"/>
      <c r="AO329" s="2"/>
      <c r="AP329" s="51"/>
      <c r="AV329" s="2"/>
      <c r="AW329" s="2"/>
      <c r="AX329" s="67"/>
      <c r="AY329" s="36"/>
      <c r="AZ329" s="36"/>
      <c r="BA329" s="73"/>
      <c r="BB329" s="34"/>
      <c r="BC329" s="36"/>
      <c r="BD329" s="36"/>
      <c r="BE329" s="36"/>
      <c r="BF329" s="36"/>
      <c r="BG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7"/>
      <c r="CF329" s="37"/>
      <c r="CG329" s="37"/>
      <c r="CH329" s="37"/>
      <c r="CI329" s="37"/>
      <c r="CJ329" s="37"/>
      <c r="CK329" s="37"/>
      <c r="CL329" s="37"/>
      <c r="CM329" s="36"/>
      <c r="CN329" s="36"/>
      <c r="CO329" s="36"/>
      <c r="CP329" s="36"/>
      <c r="CQ329" s="36"/>
      <c r="CR329" s="37"/>
      <c r="CS329" s="36"/>
      <c r="CT329" s="37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8"/>
      <c r="DG329" s="38"/>
      <c r="DH329" s="49"/>
      <c r="DI329" s="49"/>
      <c r="DJ329" s="38"/>
      <c r="DK329" s="38"/>
      <c r="DL329" s="38"/>
      <c r="DM329" s="38"/>
      <c r="DN329" s="38"/>
      <c r="DO329" s="36"/>
      <c r="DP329" s="36"/>
      <c r="DQ329" s="36"/>
      <c r="DR329" s="36"/>
      <c r="DS329" s="36"/>
      <c r="DT329" s="36"/>
      <c r="DU329" s="37"/>
      <c r="DV329" s="37"/>
      <c r="DW329" s="37"/>
      <c r="DX329" s="36"/>
      <c r="DY329" s="36"/>
      <c r="DZ329" s="36"/>
      <c r="EA329" s="36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Z329" s="31"/>
      <c r="FJ329" s="36"/>
      <c r="FU329" s="36"/>
    </row>
    <row r="330" spans="3:177" ht="15.75" customHeight="1" x14ac:dyDescent="0.25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5"/>
      <c r="AD330" s="25"/>
      <c r="AN330" s="2"/>
      <c r="AO330" s="2"/>
      <c r="AP330" s="51"/>
      <c r="AV330" s="2"/>
      <c r="AW330" s="2"/>
      <c r="AX330" s="67"/>
      <c r="AY330" s="36"/>
      <c r="AZ330" s="36"/>
      <c r="BA330" s="73"/>
      <c r="BB330" s="34"/>
      <c r="BC330" s="36"/>
      <c r="BD330" s="36"/>
      <c r="BE330" s="36"/>
      <c r="BF330" s="36"/>
      <c r="BG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7"/>
      <c r="CF330" s="37"/>
      <c r="CG330" s="37"/>
      <c r="CH330" s="37"/>
      <c r="CI330" s="37"/>
      <c r="CJ330" s="37"/>
      <c r="CK330" s="37"/>
      <c r="CL330" s="37"/>
      <c r="CM330" s="36"/>
      <c r="CN330" s="36"/>
      <c r="CO330" s="36"/>
      <c r="CP330" s="36"/>
      <c r="CQ330" s="36"/>
      <c r="CR330" s="37"/>
      <c r="CS330" s="36"/>
      <c r="CT330" s="37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8"/>
      <c r="DG330" s="38"/>
      <c r="DH330" s="49"/>
      <c r="DI330" s="49"/>
      <c r="DJ330" s="38"/>
      <c r="DK330" s="38"/>
      <c r="DL330" s="38"/>
      <c r="DM330" s="38"/>
      <c r="DN330" s="38"/>
      <c r="DO330" s="36"/>
      <c r="DP330" s="36"/>
      <c r="DQ330" s="36"/>
      <c r="DR330" s="36"/>
      <c r="DS330" s="36"/>
      <c r="DT330" s="36"/>
      <c r="DU330" s="37"/>
      <c r="DV330" s="37"/>
      <c r="DW330" s="37"/>
      <c r="DX330" s="36"/>
      <c r="DY330" s="36"/>
      <c r="DZ330" s="36"/>
      <c r="EA330" s="36"/>
      <c r="EB330" s="37"/>
      <c r="EC330" s="37"/>
      <c r="ED330" s="37"/>
      <c r="EE330" s="37"/>
      <c r="EF330" s="37"/>
      <c r="EG330" s="37"/>
      <c r="EH330" s="37"/>
      <c r="EI330" s="37"/>
      <c r="EJ330" s="37"/>
      <c r="EK330" s="37"/>
      <c r="EL330" s="37"/>
      <c r="EM330" s="37"/>
      <c r="EN330" s="37"/>
      <c r="EO330" s="37"/>
      <c r="EP330" s="37"/>
      <c r="EQ330" s="37"/>
      <c r="ER330" s="37"/>
      <c r="ES330" s="37"/>
      <c r="ET330" s="37"/>
      <c r="EU330" s="37"/>
      <c r="EV330" s="37"/>
      <c r="EW330" s="37"/>
      <c r="EX330" s="37"/>
      <c r="EZ330" s="31"/>
      <c r="FJ330" s="36"/>
      <c r="FU330" s="36"/>
    </row>
    <row r="331" spans="3:177" ht="15.75" customHeight="1" x14ac:dyDescent="0.25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5"/>
      <c r="AD331" s="25"/>
      <c r="AN331" s="2"/>
      <c r="AO331" s="2"/>
      <c r="AP331" s="51"/>
      <c r="AV331" s="2"/>
      <c r="AW331" s="2"/>
      <c r="AX331" s="67"/>
      <c r="AY331" s="36"/>
      <c r="AZ331" s="36"/>
      <c r="BA331" s="73"/>
      <c r="BB331" s="34"/>
      <c r="BC331" s="36"/>
      <c r="BD331" s="36"/>
      <c r="BE331" s="36"/>
      <c r="BF331" s="36"/>
      <c r="BG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7"/>
      <c r="CF331" s="37"/>
      <c r="CG331" s="37"/>
      <c r="CH331" s="37"/>
      <c r="CI331" s="37"/>
      <c r="CJ331" s="37"/>
      <c r="CK331" s="37"/>
      <c r="CL331" s="37"/>
      <c r="CM331" s="36"/>
      <c r="CN331" s="36"/>
      <c r="CO331" s="36"/>
      <c r="CP331" s="36"/>
      <c r="CQ331" s="36"/>
      <c r="CR331" s="37"/>
      <c r="CS331" s="36"/>
      <c r="CT331" s="37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8"/>
      <c r="DG331" s="38"/>
      <c r="DH331" s="49"/>
      <c r="DI331" s="49"/>
      <c r="DJ331" s="38"/>
      <c r="DK331" s="38"/>
      <c r="DL331" s="38"/>
      <c r="DM331" s="38"/>
      <c r="DN331" s="38"/>
      <c r="DO331" s="36"/>
      <c r="DP331" s="36"/>
      <c r="DQ331" s="36"/>
      <c r="DR331" s="36"/>
      <c r="DS331" s="36"/>
      <c r="DT331" s="36"/>
      <c r="DU331" s="37"/>
      <c r="DV331" s="37"/>
      <c r="DW331" s="37"/>
      <c r="DX331" s="36"/>
      <c r="DY331" s="36"/>
      <c r="DZ331" s="36"/>
      <c r="EA331" s="36"/>
      <c r="EB331" s="37"/>
      <c r="EC331" s="37"/>
      <c r="ED331" s="37"/>
      <c r="EE331" s="37"/>
      <c r="EF331" s="37"/>
      <c r="EG331" s="37"/>
      <c r="EH331" s="37"/>
      <c r="EI331" s="37"/>
      <c r="EJ331" s="37"/>
      <c r="EK331" s="37"/>
      <c r="EL331" s="37"/>
      <c r="EM331" s="37"/>
      <c r="EN331" s="37"/>
      <c r="EO331" s="37"/>
      <c r="EP331" s="37"/>
      <c r="EQ331" s="37"/>
      <c r="ER331" s="37"/>
      <c r="ES331" s="37"/>
      <c r="ET331" s="37"/>
      <c r="EU331" s="37"/>
      <c r="EV331" s="37"/>
      <c r="EW331" s="37"/>
      <c r="EX331" s="37"/>
      <c r="EZ331" s="31"/>
      <c r="FJ331" s="36"/>
      <c r="FU331" s="36"/>
    </row>
    <row r="332" spans="3:177" ht="15.75" customHeight="1" x14ac:dyDescent="0.25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5"/>
      <c r="AD332" s="25"/>
      <c r="AN332" s="2"/>
      <c r="AO332" s="2"/>
      <c r="AP332" s="51"/>
      <c r="AV332" s="2"/>
      <c r="AW332" s="2"/>
      <c r="AX332" s="67"/>
      <c r="AY332" s="36"/>
      <c r="AZ332" s="36"/>
      <c r="BA332" s="73"/>
      <c r="BB332" s="34"/>
      <c r="BC332" s="36"/>
      <c r="BD332" s="36"/>
      <c r="BE332" s="36"/>
      <c r="BF332" s="36"/>
      <c r="BG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7"/>
      <c r="CF332" s="37"/>
      <c r="CG332" s="37"/>
      <c r="CH332" s="37"/>
      <c r="CI332" s="37"/>
      <c r="CJ332" s="37"/>
      <c r="CK332" s="37"/>
      <c r="CL332" s="37"/>
      <c r="CM332" s="36"/>
      <c r="CN332" s="36"/>
      <c r="CO332" s="36"/>
      <c r="CP332" s="36"/>
      <c r="CQ332" s="36"/>
      <c r="CR332" s="37"/>
      <c r="CS332" s="36"/>
      <c r="CT332" s="37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8"/>
      <c r="DG332" s="38"/>
      <c r="DH332" s="49"/>
      <c r="DI332" s="49"/>
      <c r="DJ332" s="38"/>
      <c r="DK332" s="38"/>
      <c r="DL332" s="38"/>
      <c r="DM332" s="38"/>
      <c r="DN332" s="38"/>
      <c r="DO332" s="36"/>
      <c r="DP332" s="36"/>
      <c r="DQ332" s="36"/>
      <c r="DR332" s="36"/>
      <c r="DS332" s="36"/>
      <c r="DT332" s="36"/>
      <c r="DU332" s="37"/>
      <c r="DV332" s="37"/>
      <c r="DW332" s="37"/>
      <c r="DX332" s="36"/>
      <c r="DY332" s="36"/>
      <c r="DZ332" s="36"/>
      <c r="EA332" s="36"/>
      <c r="EB332" s="37"/>
      <c r="EC332" s="37"/>
      <c r="ED332" s="37"/>
      <c r="EE332" s="37"/>
      <c r="EF332" s="37"/>
      <c r="EG332" s="37"/>
      <c r="EH332" s="37"/>
      <c r="EI332" s="37"/>
      <c r="EJ332" s="37"/>
      <c r="EK332" s="37"/>
      <c r="EL332" s="37"/>
      <c r="EM332" s="37"/>
      <c r="EN332" s="37"/>
      <c r="EO332" s="37"/>
      <c r="EP332" s="37"/>
      <c r="EQ332" s="37"/>
      <c r="ER332" s="37"/>
      <c r="ES332" s="37"/>
      <c r="ET332" s="37"/>
      <c r="EU332" s="37"/>
      <c r="EV332" s="37"/>
      <c r="EW332" s="37"/>
      <c r="EX332" s="37"/>
      <c r="EZ332" s="31"/>
      <c r="FJ332" s="36"/>
      <c r="FU332" s="36"/>
    </row>
    <row r="333" spans="3:177" ht="15.75" customHeight="1" x14ac:dyDescent="0.25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5"/>
      <c r="AD333" s="25"/>
      <c r="AN333" s="2"/>
      <c r="AO333" s="2"/>
      <c r="AP333" s="51"/>
      <c r="AV333" s="2"/>
      <c r="AW333" s="2"/>
      <c r="AX333" s="67"/>
      <c r="AY333" s="36"/>
      <c r="AZ333" s="36"/>
      <c r="BA333" s="73"/>
      <c r="BB333" s="34"/>
      <c r="BC333" s="36"/>
      <c r="BD333" s="36"/>
      <c r="BE333" s="36"/>
      <c r="BF333" s="36"/>
      <c r="BG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7"/>
      <c r="CF333" s="37"/>
      <c r="CG333" s="37"/>
      <c r="CH333" s="37"/>
      <c r="CI333" s="37"/>
      <c r="CJ333" s="37"/>
      <c r="CK333" s="37"/>
      <c r="CL333" s="37"/>
      <c r="CM333" s="36"/>
      <c r="CN333" s="36"/>
      <c r="CO333" s="36"/>
      <c r="CP333" s="36"/>
      <c r="CQ333" s="36"/>
      <c r="CR333" s="37"/>
      <c r="CS333" s="36"/>
      <c r="CT333" s="37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8"/>
      <c r="DG333" s="38"/>
      <c r="DH333" s="49"/>
      <c r="DI333" s="49"/>
      <c r="DJ333" s="38"/>
      <c r="DK333" s="38"/>
      <c r="DL333" s="38"/>
      <c r="DM333" s="38"/>
      <c r="DN333" s="38"/>
      <c r="DO333" s="36"/>
      <c r="DP333" s="36"/>
      <c r="DQ333" s="36"/>
      <c r="DR333" s="36"/>
      <c r="DS333" s="36"/>
      <c r="DT333" s="36"/>
      <c r="DU333" s="37"/>
      <c r="DV333" s="37"/>
      <c r="DW333" s="37"/>
      <c r="DX333" s="36"/>
      <c r="DY333" s="36"/>
      <c r="DZ333" s="36"/>
      <c r="EA333" s="36"/>
      <c r="EB333" s="37"/>
      <c r="EC333" s="37"/>
      <c r="ED333" s="37"/>
      <c r="EE333" s="37"/>
      <c r="EF333" s="37"/>
      <c r="EG333" s="37"/>
      <c r="EH333" s="37"/>
      <c r="EI333" s="37"/>
      <c r="EJ333" s="37"/>
      <c r="EK333" s="37"/>
      <c r="EL333" s="37"/>
      <c r="EM333" s="37"/>
      <c r="EN333" s="37"/>
      <c r="EO333" s="37"/>
      <c r="EP333" s="37"/>
      <c r="EQ333" s="37"/>
      <c r="ER333" s="37"/>
      <c r="ES333" s="37"/>
      <c r="ET333" s="37"/>
      <c r="EU333" s="37"/>
      <c r="EV333" s="37"/>
      <c r="EW333" s="37"/>
      <c r="EX333" s="37"/>
      <c r="EZ333" s="31"/>
      <c r="FJ333" s="36"/>
      <c r="FU333" s="36"/>
    </row>
    <row r="334" spans="3:177" ht="15.75" customHeight="1" x14ac:dyDescent="0.25"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5"/>
      <c r="AD334" s="25"/>
      <c r="AN334" s="2"/>
      <c r="AO334" s="2"/>
      <c r="AP334" s="51"/>
      <c r="AV334" s="2"/>
      <c r="AW334" s="2"/>
      <c r="AX334" s="67"/>
      <c r="AY334" s="36"/>
      <c r="AZ334" s="36"/>
      <c r="BA334" s="73"/>
      <c r="BB334" s="34"/>
      <c r="BC334" s="36"/>
      <c r="BD334" s="36"/>
      <c r="BE334" s="36"/>
      <c r="BF334" s="36"/>
      <c r="BG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7"/>
      <c r="CF334" s="37"/>
      <c r="CG334" s="37"/>
      <c r="CH334" s="37"/>
      <c r="CI334" s="37"/>
      <c r="CJ334" s="37"/>
      <c r="CK334" s="37"/>
      <c r="CL334" s="37"/>
      <c r="CM334" s="36"/>
      <c r="CN334" s="36"/>
      <c r="CO334" s="36"/>
      <c r="CP334" s="36"/>
      <c r="CQ334" s="36"/>
      <c r="CR334" s="37"/>
      <c r="CS334" s="36"/>
      <c r="CT334" s="37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8"/>
      <c r="DG334" s="38"/>
      <c r="DH334" s="49"/>
      <c r="DI334" s="49"/>
      <c r="DJ334" s="38"/>
      <c r="DK334" s="38"/>
      <c r="DL334" s="38"/>
      <c r="DM334" s="38"/>
      <c r="DN334" s="38"/>
      <c r="DO334" s="36"/>
      <c r="DP334" s="36"/>
      <c r="DQ334" s="36"/>
      <c r="DR334" s="36"/>
      <c r="DS334" s="36"/>
      <c r="DT334" s="36"/>
      <c r="DU334" s="37"/>
      <c r="DV334" s="37"/>
      <c r="DW334" s="37"/>
      <c r="DX334" s="36"/>
      <c r="DY334" s="36"/>
      <c r="DZ334" s="36"/>
      <c r="EA334" s="36"/>
      <c r="EB334" s="37"/>
      <c r="EC334" s="37"/>
      <c r="ED334" s="37"/>
      <c r="EE334" s="37"/>
      <c r="EF334" s="37"/>
      <c r="EG334" s="37"/>
      <c r="EH334" s="37"/>
      <c r="EI334" s="37"/>
      <c r="EJ334" s="37"/>
      <c r="EK334" s="37"/>
      <c r="EL334" s="37"/>
      <c r="EM334" s="37"/>
      <c r="EN334" s="37"/>
      <c r="EO334" s="37"/>
      <c r="EP334" s="37"/>
      <c r="EQ334" s="37"/>
      <c r="ER334" s="37"/>
      <c r="ES334" s="37"/>
      <c r="ET334" s="37"/>
      <c r="EU334" s="37"/>
      <c r="EV334" s="37"/>
      <c r="EW334" s="37"/>
      <c r="EX334" s="37"/>
      <c r="EZ334" s="31"/>
      <c r="FJ334" s="36"/>
      <c r="FU334" s="36"/>
    </row>
    <row r="335" spans="3:177" ht="15.75" customHeight="1" x14ac:dyDescent="0.25"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5"/>
      <c r="AD335" s="25"/>
      <c r="AN335" s="2"/>
      <c r="AO335" s="2"/>
      <c r="AP335" s="51"/>
      <c r="AV335" s="2"/>
      <c r="AW335" s="2"/>
      <c r="AX335" s="67"/>
      <c r="AY335" s="36"/>
      <c r="AZ335" s="36"/>
      <c r="BA335" s="73"/>
      <c r="BB335" s="34"/>
      <c r="BC335" s="36"/>
      <c r="BD335" s="36"/>
      <c r="BE335" s="36"/>
      <c r="BF335" s="36"/>
      <c r="BG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7"/>
      <c r="CF335" s="37"/>
      <c r="CG335" s="37"/>
      <c r="CH335" s="37"/>
      <c r="CI335" s="37"/>
      <c r="CJ335" s="37"/>
      <c r="CK335" s="37"/>
      <c r="CL335" s="37"/>
      <c r="CM335" s="36"/>
      <c r="CN335" s="36"/>
      <c r="CO335" s="36"/>
      <c r="CP335" s="36"/>
      <c r="CQ335" s="36"/>
      <c r="CR335" s="37"/>
      <c r="CS335" s="36"/>
      <c r="CT335" s="37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8"/>
      <c r="DG335" s="38"/>
      <c r="DH335" s="49"/>
      <c r="DI335" s="49"/>
      <c r="DJ335" s="38"/>
      <c r="DK335" s="38"/>
      <c r="DL335" s="38"/>
      <c r="DM335" s="38"/>
      <c r="DN335" s="38"/>
      <c r="DO335" s="36"/>
      <c r="DP335" s="36"/>
      <c r="DQ335" s="36"/>
      <c r="DR335" s="36"/>
      <c r="DS335" s="36"/>
      <c r="DT335" s="36"/>
      <c r="DU335" s="37"/>
      <c r="DV335" s="37"/>
      <c r="DW335" s="37"/>
      <c r="DX335" s="36"/>
      <c r="DY335" s="36"/>
      <c r="DZ335" s="36"/>
      <c r="EA335" s="36"/>
      <c r="EB335" s="37"/>
      <c r="EC335" s="37"/>
      <c r="ED335" s="37"/>
      <c r="EE335" s="37"/>
      <c r="EF335" s="37"/>
      <c r="EG335" s="37"/>
      <c r="EH335" s="37"/>
      <c r="EI335" s="37"/>
      <c r="EJ335" s="37"/>
      <c r="EK335" s="37"/>
      <c r="EL335" s="37"/>
      <c r="EM335" s="37"/>
      <c r="EN335" s="37"/>
      <c r="EO335" s="37"/>
      <c r="EP335" s="37"/>
      <c r="EQ335" s="37"/>
      <c r="ER335" s="37"/>
      <c r="ES335" s="37"/>
      <c r="ET335" s="37"/>
      <c r="EU335" s="37"/>
      <c r="EV335" s="37"/>
      <c r="EW335" s="37"/>
      <c r="EX335" s="37"/>
      <c r="EZ335" s="31"/>
      <c r="FJ335" s="36"/>
      <c r="FU335" s="36"/>
    </row>
    <row r="336" spans="3:177" ht="15.75" customHeight="1" x14ac:dyDescent="0.25"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5"/>
      <c r="AD336" s="25"/>
      <c r="AN336" s="2"/>
      <c r="AO336" s="2"/>
      <c r="AP336" s="51"/>
      <c r="AV336" s="2"/>
      <c r="AW336" s="2"/>
      <c r="AX336" s="67"/>
      <c r="AY336" s="36"/>
      <c r="AZ336" s="36"/>
      <c r="BA336" s="73"/>
      <c r="BB336" s="34"/>
      <c r="BC336" s="36"/>
      <c r="BD336" s="36"/>
      <c r="BE336" s="36"/>
      <c r="BF336" s="36"/>
      <c r="BG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7"/>
      <c r="CF336" s="37"/>
      <c r="CG336" s="37"/>
      <c r="CH336" s="37"/>
      <c r="CI336" s="37"/>
      <c r="CJ336" s="37"/>
      <c r="CK336" s="37"/>
      <c r="CL336" s="37"/>
      <c r="CM336" s="36"/>
      <c r="CN336" s="36"/>
      <c r="CO336" s="36"/>
      <c r="CP336" s="36"/>
      <c r="CQ336" s="36"/>
      <c r="CR336" s="37"/>
      <c r="CS336" s="36"/>
      <c r="CT336" s="37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8"/>
      <c r="DG336" s="38"/>
      <c r="DH336" s="49"/>
      <c r="DI336" s="49"/>
      <c r="DJ336" s="38"/>
      <c r="DK336" s="38"/>
      <c r="DL336" s="38"/>
      <c r="DM336" s="38"/>
      <c r="DN336" s="38"/>
      <c r="DO336" s="36"/>
      <c r="DP336" s="36"/>
      <c r="DQ336" s="36"/>
      <c r="DR336" s="36"/>
      <c r="DS336" s="36"/>
      <c r="DT336" s="36"/>
      <c r="DU336" s="37"/>
      <c r="DV336" s="37"/>
      <c r="DW336" s="37"/>
      <c r="DX336" s="36"/>
      <c r="DY336" s="36"/>
      <c r="DZ336" s="36"/>
      <c r="EA336" s="36"/>
      <c r="EB336" s="37"/>
      <c r="EC336" s="37"/>
      <c r="ED336" s="37"/>
      <c r="EE336" s="37"/>
      <c r="EF336" s="37"/>
      <c r="EG336" s="37"/>
      <c r="EH336" s="37"/>
      <c r="EI336" s="37"/>
      <c r="EJ336" s="37"/>
      <c r="EK336" s="37"/>
      <c r="EL336" s="37"/>
      <c r="EM336" s="37"/>
      <c r="EN336" s="37"/>
      <c r="EO336" s="37"/>
      <c r="EP336" s="37"/>
      <c r="EQ336" s="37"/>
      <c r="ER336" s="37"/>
      <c r="ES336" s="37"/>
      <c r="ET336" s="37"/>
      <c r="EU336" s="37"/>
      <c r="EV336" s="37"/>
      <c r="EW336" s="37"/>
      <c r="EX336" s="37"/>
      <c r="EZ336" s="31"/>
      <c r="FJ336" s="36"/>
      <c r="FU336" s="36"/>
    </row>
    <row r="337" spans="3:177" ht="15.75" customHeight="1" x14ac:dyDescent="0.25"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5"/>
      <c r="AD337" s="25"/>
      <c r="AN337" s="2"/>
      <c r="AO337" s="2"/>
      <c r="AP337" s="51"/>
      <c r="AV337" s="2"/>
      <c r="AW337" s="2"/>
      <c r="AX337" s="67"/>
      <c r="AY337" s="36"/>
      <c r="AZ337" s="36"/>
      <c r="BA337" s="73"/>
      <c r="BB337" s="34"/>
      <c r="BC337" s="36"/>
      <c r="BD337" s="36"/>
      <c r="BE337" s="36"/>
      <c r="BF337" s="36"/>
      <c r="BG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7"/>
      <c r="CF337" s="37"/>
      <c r="CG337" s="37"/>
      <c r="CH337" s="37"/>
      <c r="CI337" s="37"/>
      <c r="CJ337" s="37"/>
      <c r="CK337" s="37"/>
      <c r="CL337" s="37"/>
      <c r="CM337" s="36"/>
      <c r="CN337" s="36"/>
      <c r="CO337" s="36"/>
      <c r="CP337" s="36"/>
      <c r="CQ337" s="36"/>
      <c r="CR337" s="37"/>
      <c r="CS337" s="36"/>
      <c r="CT337" s="37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8"/>
      <c r="DG337" s="38"/>
      <c r="DH337" s="49"/>
      <c r="DI337" s="49"/>
      <c r="DJ337" s="38"/>
      <c r="DK337" s="38"/>
      <c r="DL337" s="38"/>
      <c r="DM337" s="38"/>
      <c r="DN337" s="38"/>
      <c r="DO337" s="36"/>
      <c r="DP337" s="36"/>
      <c r="DQ337" s="36"/>
      <c r="DR337" s="36"/>
      <c r="DS337" s="36"/>
      <c r="DT337" s="36"/>
      <c r="DU337" s="37"/>
      <c r="DV337" s="37"/>
      <c r="DW337" s="37"/>
      <c r="DX337" s="36"/>
      <c r="DY337" s="36"/>
      <c r="DZ337" s="36"/>
      <c r="EA337" s="36"/>
      <c r="EB337" s="37"/>
      <c r="EC337" s="37"/>
      <c r="ED337" s="37"/>
      <c r="EE337" s="37"/>
      <c r="EF337" s="37"/>
      <c r="EG337" s="37"/>
      <c r="EH337" s="37"/>
      <c r="EI337" s="37"/>
      <c r="EJ337" s="37"/>
      <c r="EK337" s="37"/>
      <c r="EL337" s="37"/>
      <c r="EM337" s="37"/>
      <c r="EN337" s="37"/>
      <c r="EO337" s="37"/>
      <c r="EP337" s="37"/>
      <c r="EQ337" s="37"/>
      <c r="ER337" s="37"/>
      <c r="ES337" s="37"/>
      <c r="ET337" s="37"/>
      <c r="EU337" s="37"/>
      <c r="EV337" s="37"/>
      <c r="EW337" s="37"/>
      <c r="EX337" s="37"/>
      <c r="EZ337" s="31"/>
      <c r="FJ337" s="36"/>
      <c r="FU337" s="36"/>
    </row>
    <row r="338" spans="3:177" ht="15.75" customHeight="1" x14ac:dyDescent="0.25"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5"/>
      <c r="AD338" s="25"/>
      <c r="AN338" s="2"/>
      <c r="AO338" s="2"/>
      <c r="AP338" s="51"/>
      <c r="AV338" s="2"/>
      <c r="AW338" s="2"/>
      <c r="AX338" s="67"/>
      <c r="AY338" s="36"/>
      <c r="AZ338" s="36"/>
      <c r="BA338" s="73"/>
      <c r="BB338" s="34"/>
      <c r="BC338" s="36"/>
      <c r="BD338" s="36"/>
      <c r="BE338" s="36"/>
      <c r="BF338" s="36"/>
      <c r="BG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7"/>
      <c r="CF338" s="37"/>
      <c r="CG338" s="37"/>
      <c r="CH338" s="37"/>
      <c r="CI338" s="37"/>
      <c r="CJ338" s="37"/>
      <c r="CK338" s="37"/>
      <c r="CL338" s="37"/>
      <c r="CM338" s="36"/>
      <c r="CN338" s="36"/>
      <c r="CO338" s="36"/>
      <c r="CP338" s="36"/>
      <c r="CQ338" s="36"/>
      <c r="CR338" s="37"/>
      <c r="CS338" s="36"/>
      <c r="CT338" s="37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8"/>
      <c r="DG338" s="38"/>
      <c r="DH338" s="49"/>
      <c r="DI338" s="49"/>
      <c r="DJ338" s="38"/>
      <c r="DK338" s="38"/>
      <c r="DL338" s="38"/>
      <c r="DM338" s="38"/>
      <c r="DN338" s="38"/>
      <c r="DO338" s="36"/>
      <c r="DP338" s="36"/>
      <c r="DQ338" s="36"/>
      <c r="DR338" s="36"/>
      <c r="DS338" s="36"/>
      <c r="DT338" s="36"/>
      <c r="DU338" s="37"/>
      <c r="DV338" s="37"/>
      <c r="DW338" s="37"/>
      <c r="DX338" s="36"/>
      <c r="DY338" s="36"/>
      <c r="DZ338" s="36"/>
      <c r="EA338" s="36"/>
      <c r="EB338" s="37"/>
      <c r="EC338" s="37"/>
      <c r="ED338" s="37"/>
      <c r="EE338" s="37"/>
      <c r="EF338" s="37"/>
      <c r="EG338" s="37"/>
      <c r="EH338" s="37"/>
      <c r="EI338" s="37"/>
      <c r="EJ338" s="37"/>
      <c r="EK338" s="37"/>
      <c r="EL338" s="37"/>
      <c r="EM338" s="37"/>
      <c r="EN338" s="37"/>
      <c r="EO338" s="37"/>
      <c r="EP338" s="37"/>
      <c r="EQ338" s="37"/>
      <c r="ER338" s="37"/>
      <c r="ES338" s="37"/>
      <c r="ET338" s="37"/>
      <c r="EU338" s="37"/>
      <c r="EV338" s="37"/>
      <c r="EW338" s="37"/>
      <c r="EX338" s="37"/>
      <c r="EZ338" s="31"/>
      <c r="FJ338" s="36"/>
      <c r="FU338" s="36"/>
    </row>
    <row r="339" spans="3:177" ht="15.75" customHeight="1" x14ac:dyDescent="0.25"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5"/>
      <c r="AD339" s="25"/>
      <c r="AN339" s="2"/>
      <c r="AO339" s="2"/>
      <c r="AP339" s="51"/>
      <c r="AV339" s="2"/>
      <c r="AW339" s="2"/>
      <c r="AX339" s="67"/>
      <c r="AY339" s="36"/>
      <c r="AZ339" s="36"/>
      <c r="BA339" s="73"/>
      <c r="BB339" s="34"/>
      <c r="BC339" s="36"/>
      <c r="BD339" s="36"/>
      <c r="BE339" s="36"/>
      <c r="BF339" s="36"/>
      <c r="BG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7"/>
      <c r="CF339" s="37"/>
      <c r="CG339" s="37"/>
      <c r="CH339" s="37"/>
      <c r="CI339" s="37"/>
      <c r="CJ339" s="37"/>
      <c r="CK339" s="37"/>
      <c r="CL339" s="37"/>
      <c r="CM339" s="36"/>
      <c r="CN339" s="36"/>
      <c r="CO339" s="36"/>
      <c r="CP339" s="36"/>
      <c r="CQ339" s="36"/>
      <c r="CR339" s="37"/>
      <c r="CS339" s="36"/>
      <c r="CT339" s="37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8"/>
      <c r="DG339" s="38"/>
      <c r="DH339" s="49"/>
      <c r="DI339" s="49"/>
      <c r="DJ339" s="38"/>
      <c r="DK339" s="38"/>
      <c r="DL339" s="38"/>
      <c r="DM339" s="38"/>
      <c r="DN339" s="38"/>
      <c r="DO339" s="36"/>
      <c r="DP339" s="36"/>
      <c r="DQ339" s="36"/>
      <c r="DR339" s="36"/>
      <c r="DS339" s="36"/>
      <c r="DT339" s="36"/>
      <c r="DU339" s="37"/>
      <c r="DV339" s="37"/>
      <c r="DW339" s="37"/>
      <c r="DX339" s="36"/>
      <c r="DY339" s="36"/>
      <c r="DZ339" s="36"/>
      <c r="EA339" s="36"/>
      <c r="EB339" s="37"/>
      <c r="EC339" s="37"/>
      <c r="ED339" s="37"/>
      <c r="EE339" s="37"/>
      <c r="EF339" s="37"/>
      <c r="EG339" s="37"/>
      <c r="EH339" s="37"/>
      <c r="EI339" s="37"/>
      <c r="EJ339" s="37"/>
      <c r="EK339" s="37"/>
      <c r="EL339" s="37"/>
      <c r="EM339" s="37"/>
      <c r="EN339" s="37"/>
      <c r="EO339" s="37"/>
      <c r="EP339" s="37"/>
      <c r="EQ339" s="37"/>
      <c r="ER339" s="37"/>
      <c r="ES339" s="37"/>
      <c r="ET339" s="37"/>
      <c r="EU339" s="37"/>
      <c r="EV339" s="37"/>
      <c r="EW339" s="37"/>
      <c r="EX339" s="37"/>
      <c r="EZ339" s="31"/>
      <c r="FJ339" s="36"/>
      <c r="FU339" s="36"/>
    </row>
    <row r="340" spans="3:177" ht="15.75" customHeight="1" x14ac:dyDescent="0.25"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5"/>
      <c r="AD340" s="25"/>
      <c r="AN340" s="2"/>
      <c r="AO340" s="2"/>
      <c r="AP340" s="51"/>
      <c r="AV340" s="2"/>
      <c r="AW340" s="2"/>
      <c r="AX340" s="67"/>
      <c r="AY340" s="36"/>
      <c r="AZ340" s="36"/>
      <c r="BA340" s="73"/>
      <c r="BB340" s="34"/>
      <c r="BC340" s="36"/>
      <c r="BD340" s="36"/>
      <c r="BE340" s="36"/>
      <c r="BF340" s="36"/>
      <c r="BG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7"/>
      <c r="CF340" s="37"/>
      <c r="CG340" s="37"/>
      <c r="CH340" s="37"/>
      <c r="CI340" s="37"/>
      <c r="CJ340" s="37"/>
      <c r="CK340" s="37"/>
      <c r="CL340" s="37"/>
      <c r="CM340" s="36"/>
      <c r="CN340" s="36"/>
      <c r="CO340" s="36"/>
      <c r="CP340" s="36"/>
      <c r="CQ340" s="36"/>
      <c r="CR340" s="37"/>
      <c r="CS340" s="36"/>
      <c r="CT340" s="37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8"/>
      <c r="DG340" s="38"/>
      <c r="DH340" s="49"/>
      <c r="DI340" s="49"/>
      <c r="DJ340" s="38"/>
      <c r="DK340" s="38"/>
      <c r="DL340" s="38"/>
      <c r="DM340" s="38"/>
      <c r="DN340" s="38"/>
      <c r="DO340" s="36"/>
      <c r="DP340" s="36"/>
      <c r="DQ340" s="36"/>
      <c r="DR340" s="36"/>
      <c r="DS340" s="36"/>
      <c r="DT340" s="36"/>
      <c r="DU340" s="37"/>
      <c r="DV340" s="37"/>
      <c r="DW340" s="37"/>
      <c r="DX340" s="36"/>
      <c r="DY340" s="36"/>
      <c r="DZ340" s="36"/>
      <c r="EA340" s="36"/>
      <c r="EB340" s="37"/>
      <c r="EC340" s="37"/>
      <c r="ED340" s="37"/>
      <c r="EE340" s="37"/>
      <c r="EF340" s="37"/>
      <c r="EG340" s="37"/>
      <c r="EH340" s="37"/>
      <c r="EI340" s="37"/>
      <c r="EJ340" s="37"/>
      <c r="EK340" s="37"/>
      <c r="EL340" s="37"/>
      <c r="EM340" s="37"/>
      <c r="EN340" s="37"/>
      <c r="EO340" s="37"/>
      <c r="EP340" s="37"/>
      <c r="EQ340" s="37"/>
      <c r="ER340" s="37"/>
      <c r="ES340" s="37"/>
      <c r="ET340" s="37"/>
      <c r="EU340" s="37"/>
      <c r="EV340" s="37"/>
      <c r="EW340" s="37"/>
      <c r="EX340" s="37"/>
      <c r="EZ340" s="31"/>
      <c r="FJ340" s="36"/>
      <c r="FU340" s="36"/>
    </row>
    <row r="341" spans="3:177" ht="15.75" customHeight="1" x14ac:dyDescent="0.25"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5"/>
      <c r="AD341" s="25"/>
      <c r="AN341" s="2"/>
      <c r="AO341" s="2"/>
      <c r="AP341" s="51"/>
      <c r="AV341" s="2"/>
      <c r="AW341" s="2"/>
      <c r="AX341" s="67"/>
      <c r="AY341" s="36"/>
      <c r="AZ341" s="36"/>
      <c r="BA341" s="73"/>
      <c r="BB341" s="34"/>
      <c r="BC341" s="36"/>
      <c r="BD341" s="36"/>
      <c r="BE341" s="36"/>
      <c r="BF341" s="36"/>
      <c r="BG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7"/>
      <c r="CF341" s="37"/>
      <c r="CG341" s="37"/>
      <c r="CH341" s="37"/>
      <c r="CI341" s="37"/>
      <c r="CJ341" s="37"/>
      <c r="CK341" s="37"/>
      <c r="CL341" s="37"/>
      <c r="CM341" s="36"/>
      <c r="CN341" s="36"/>
      <c r="CO341" s="36"/>
      <c r="CP341" s="36"/>
      <c r="CQ341" s="36"/>
      <c r="CR341" s="37"/>
      <c r="CS341" s="36"/>
      <c r="CT341" s="37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8"/>
      <c r="DG341" s="38"/>
      <c r="DH341" s="49"/>
      <c r="DI341" s="49"/>
      <c r="DJ341" s="38"/>
      <c r="DK341" s="38"/>
      <c r="DL341" s="38"/>
      <c r="DM341" s="38"/>
      <c r="DN341" s="38"/>
      <c r="DO341" s="36"/>
      <c r="DP341" s="36"/>
      <c r="DQ341" s="36"/>
      <c r="DR341" s="36"/>
      <c r="DS341" s="36"/>
      <c r="DT341" s="36"/>
      <c r="DU341" s="37"/>
      <c r="DV341" s="37"/>
      <c r="DW341" s="37"/>
      <c r="DX341" s="36"/>
      <c r="DY341" s="36"/>
      <c r="DZ341" s="36"/>
      <c r="EA341" s="36"/>
      <c r="EB341" s="37"/>
      <c r="EC341" s="37"/>
      <c r="ED341" s="37"/>
      <c r="EE341" s="37"/>
      <c r="EF341" s="37"/>
      <c r="EG341" s="37"/>
      <c r="EH341" s="37"/>
      <c r="EI341" s="37"/>
      <c r="EJ341" s="37"/>
      <c r="EK341" s="37"/>
      <c r="EL341" s="37"/>
      <c r="EM341" s="37"/>
      <c r="EN341" s="37"/>
      <c r="EO341" s="37"/>
      <c r="EP341" s="37"/>
      <c r="EQ341" s="37"/>
      <c r="ER341" s="37"/>
      <c r="ES341" s="37"/>
      <c r="ET341" s="37"/>
      <c r="EU341" s="37"/>
      <c r="EV341" s="37"/>
      <c r="EW341" s="37"/>
      <c r="EX341" s="37"/>
      <c r="EZ341" s="31"/>
      <c r="FJ341" s="36"/>
      <c r="FU341" s="36"/>
    </row>
    <row r="342" spans="3:177" ht="15.75" customHeight="1" x14ac:dyDescent="0.25"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5"/>
      <c r="AD342" s="25"/>
      <c r="AN342" s="2"/>
      <c r="AO342" s="2"/>
      <c r="AP342" s="51"/>
      <c r="AV342" s="2"/>
      <c r="AW342" s="2"/>
      <c r="AX342" s="67"/>
      <c r="AY342" s="36"/>
      <c r="AZ342" s="36"/>
      <c r="BA342" s="73"/>
      <c r="BB342" s="34"/>
      <c r="BC342" s="36"/>
      <c r="BD342" s="36"/>
      <c r="BE342" s="36"/>
      <c r="BF342" s="36"/>
      <c r="BG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7"/>
      <c r="CF342" s="37"/>
      <c r="CG342" s="37"/>
      <c r="CH342" s="37"/>
      <c r="CI342" s="37"/>
      <c r="CJ342" s="37"/>
      <c r="CK342" s="37"/>
      <c r="CL342" s="37"/>
      <c r="CM342" s="36"/>
      <c r="CN342" s="36"/>
      <c r="CO342" s="36"/>
      <c r="CP342" s="36"/>
      <c r="CQ342" s="36"/>
      <c r="CR342" s="37"/>
      <c r="CS342" s="36"/>
      <c r="CT342" s="37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8"/>
      <c r="DG342" s="38"/>
      <c r="DH342" s="49"/>
      <c r="DI342" s="49"/>
      <c r="DJ342" s="38"/>
      <c r="DK342" s="38"/>
      <c r="DL342" s="38"/>
      <c r="DM342" s="38"/>
      <c r="DN342" s="38"/>
      <c r="DO342" s="36"/>
      <c r="DP342" s="36"/>
      <c r="DQ342" s="36"/>
      <c r="DR342" s="36"/>
      <c r="DS342" s="36"/>
      <c r="DT342" s="36"/>
      <c r="DU342" s="37"/>
      <c r="DV342" s="37"/>
      <c r="DW342" s="37"/>
      <c r="DX342" s="36"/>
      <c r="DY342" s="36"/>
      <c r="DZ342" s="36"/>
      <c r="EA342" s="36"/>
      <c r="EB342" s="37"/>
      <c r="EC342" s="37"/>
      <c r="ED342" s="37"/>
      <c r="EE342" s="37"/>
      <c r="EF342" s="37"/>
      <c r="EG342" s="37"/>
      <c r="EH342" s="37"/>
      <c r="EI342" s="37"/>
      <c r="EJ342" s="37"/>
      <c r="EK342" s="37"/>
      <c r="EL342" s="37"/>
      <c r="EM342" s="37"/>
      <c r="EN342" s="37"/>
      <c r="EO342" s="37"/>
      <c r="EP342" s="37"/>
      <c r="EQ342" s="37"/>
      <c r="ER342" s="37"/>
      <c r="ES342" s="37"/>
      <c r="ET342" s="37"/>
      <c r="EU342" s="37"/>
      <c r="EV342" s="37"/>
      <c r="EW342" s="37"/>
      <c r="EX342" s="37"/>
      <c r="EZ342" s="31"/>
      <c r="FJ342" s="36"/>
      <c r="FU342" s="36"/>
    </row>
    <row r="343" spans="3:177" ht="15.75" customHeight="1" x14ac:dyDescent="0.25"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5"/>
      <c r="AD343" s="25"/>
      <c r="AN343" s="2"/>
      <c r="AO343" s="2"/>
      <c r="AP343" s="51"/>
      <c r="AV343" s="2"/>
      <c r="AW343" s="2"/>
      <c r="AX343" s="67"/>
      <c r="AY343" s="36"/>
      <c r="AZ343" s="36"/>
      <c r="BA343" s="73"/>
      <c r="BB343" s="34"/>
      <c r="BC343" s="36"/>
      <c r="BD343" s="36"/>
      <c r="BE343" s="36"/>
      <c r="BF343" s="36"/>
      <c r="BG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7"/>
      <c r="CF343" s="37"/>
      <c r="CG343" s="37"/>
      <c r="CH343" s="37"/>
      <c r="CI343" s="37"/>
      <c r="CJ343" s="37"/>
      <c r="CK343" s="37"/>
      <c r="CL343" s="37"/>
      <c r="CM343" s="36"/>
      <c r="CN343" s="36"/>
      <c r="CO343" s="36"/>
      <c r="CP343" s="36"/>
      <c r="CQ343" s="36"/>
      <c r="CR343" s="37"/>
      <c r="CS343" s="36"/>
      <c r="CT343" s="37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8"/>
      <c r="DG343" s="38"/>
      <c r="DH343" s="49"/>
      <c r="DI343" s="49"/>
      <c r="DJ343" s="38"/>
      <c r="DK343" s="38"/>
      <c r="DL343" s="38"/>
      <c r="DM343" s="38"/>
      <c r="DN343" s="38"/>
      <c r="DO343" s="36"/>
      <c r="DP343" s="36"/>
      <c r="DQ343" s="36"/>
      <c r="DR343" s="36"/>
      <c r="DS343" s="36"/>
      <c r="DT343" s="36"/>
      <c r="DU343" s="37"/>
      <c r="DV343" s="37"/>
      <c r="DW343" s="37"/>
      <c r="DX343" s="36"/>
      <c r="DY343" s="36"/>
      <c r="DZ343" s="36"/>
      <c r="EA343" s="36"/>
      <c r="EB343" s="37"/>
      <c r="EC343" s="37"/>
      <c r="ED343" s="37"/>
      <c r="EE343" s="37"/>
      <c r="EF343" s="37"/>
      <c r="EG343" s="37"/>
      <c r="EH343" s="37"/>
      <c r="EI343" s="37"/>
      <c r="EJ343" s="37"/>
      <c r="EK343" s="37"/>
      <c r="EL343" s="37"/>
      <c r="EM343" s="37"/>
      <c r="EN343" s="37"/>
      <c r="EO343" s="37"/>
      <c r="EP343" s="37"/>
      <c r="EQ343" s="37"/>
      <c r="ER343" s="37"/>
      <c r="ES343" s="37"/>
      <c r="ET343" s="37"/>
      <c r="EU343" s="37"/>
      <c r="EV343" s="37"/>
      <c r="EW343" s="37"/>
      <c r="EX343" s="37"/>
      <c r="EZ343" s="31"/>
      <c r="FJ343" s="36"/>
      <c r="FU343" s="36"/>
    </row>
    <row r="344" spans="3:177" ht="15.75" customHeight="1" x14ac:dyDescent="0.25"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5"/>
      <c r="AD344" s="25"/>
      <c r="AN344" s="2"/>
      <c r="AO344" s="2"/>
      <c r="AP344" s="51"/>
      <c r="AV344" s="2"/>
      <c r="AW344" s="2"/>
      <c r="AX344" s="67"/>
      <c r="AY344" s="36"/>
      <c r="AZ344" s="36"/>
      <c r="BA344" s="73"/>
      <c r="BB344" s="34"/>
      <c r="BC344" s="36"/>
      <c r="BD344" s="36"/>
      <c r="BE344" s="36"/>
      <c r="BF344" s="36"/>
      <c r="BG344" s="36"/>
      <c r="BI344" s="36"/>
      <c r="BJ344" s="36"/>
      <c r="BK344" s="36"/>
      <c r="BL344" s="36"/>
      <c r="BM344" s="36"/>
      <c r="BN344" s="36"/>
      <c r="BO344" s="36"/>
      <c r="BP344" s="36"/>
      <c r="BQ344" s="36"/>
      <c r="BR344" s="36"/>
      <c r="BS344" s="36"/>
      <c r="BT344" s="36"/>
      <c r="BU344" s="36"/>
      <c r="BV344" s="36"/>
      <c r="BW344" s="36"/>
      <c r="BX344" s="36"/>
      <c r="BY344" s="36"/>
      <c r="BZ344" s="36"/>
      <c r="CA344" s="36"/>
      <c r="CB344" s="36"/>
      <c r="CC344" s="36"/>
      <c r="CD344" s="36"/>
      <c r="CE344" s="37"/>
      <c r="CF344" s="37"/>
      <c r="CG344" s="37"/>
      <c r="CH344" s="37"/>
      <c r="CI344" s="37"/>
      <c r="CJ344" s="37"/>
      <c r="CK344" s="37"/>
      <c r="CL344" s="37"/>
      <c r="CM344" s="36"/>
      <c r="CN344" s="36"/>
      <c r="CO344" s="36"/>
      <c r="CP344" s="36"/>
      <c r="CQ344" s="36"/>
      <c r="CR344" s="37"/>
      <c r="CS344" s="36"/>
      <c r="CT344" s="37"/>
      <c r="CU344" s="36"/>
      <c r="CV344" s="36"/>
      <c r="CW344" s="36"/>
      <c r="CX344" s="36"/>
      <c r="CY344" s="36"/>
      <c r="CZ344" s="36"/>
      <c r="DA344" s="36"/>
      <c r="DB344" s="36"/>
      <c r="DC344" s="36"/>
      <c r="DD344" s="36"/>
      <c r="DE344" s="36"/>
      <c r="DF344" s="38"/>
      <c r="DG344" s="38"/>
      <c r="DH344" s="49"/>
      <c r="DI344" s="49"/>
      <c r="DJ344" s="38"/>
      <c r="DK344" s="38"/>
      <c r="DL344" s="38"/>
      <c r="DM344" s="38"/>
      <c r="DN344" s="38"/>
      <c r="DO344" s="36"/>
      <c r="DP344" s="36"/>
      <c r="DQ344" s="36"/>
      <c r="DR344" s="36"/>
      <c r="DS344" s="36"/>
      <c r="DT344" s="36"/>
      <c r="DU344" s="37"/>
      <c r="DV344" s="37"/>
      <c r="DW344" s="37"/>
      <c r="DX344" s="36"/>
      <c r="DY344" s="36"/>
      <c r="DZ344" s="36"/>
      <c r="EA344" s="36"/>
      <c r="EB344" s="37"/>
      <c r="EC344" s="37"/>
      <c r="ED344" s="37"/>
      <c r="EE344" s="37"/>
      <c r="EF344" s="37"/>
      <c r="EG344" s="37"/>
      <c r="EH344" s="37"/>
      <c r="EI344" s="37"/>
      <c r="EJ344" s="37"/>
      <c r="EK344" s="37"/>
      <c r="EL344" s="37"/>
      <c r="EM344" s="37"/>
      <c r="EN344" s="37"/>
      <c r="EO344" s="37"/>
      <c r="EP344" s="37"/>
      <c r="EQ344" s="37"/>
      <c r="ER344" s="37"/>
      <c r="ES344" s="37"/>
      <c r="ET344" s="37"/>
      <c r="EU344" s="37"/>
      <c r="EV344" s="37"/>
      <c r="EW344" s="37"/>
      <c r="EX344" s="37"/>
      <c r="EZ344" s="31"/>
      <c r="FJ344" s="36"/>
      <c r="FU344" s="36"/>
    </row>
    <row r="345" spans="3:177" ht="15.75" customHeight="1" x14ac:dyDescent="0.25"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5"/>
      <c r="AD345" s="25"/>
      <c r="AN345" s="2"/>
      <c r="AO345" s="2"/>
      <c r="AP345" s="51"/>
      <c r="AV345" s="2"/>
      <c r="AW345" s="2"/>
      <c r="AX345" s="67"/>
      <c r="AY345" s="36"/>
      <c r="AZ345" s="36"/>
      <c r="BA345" s="73"/>
      <c r="BB345" s="34"/>
      <c r="BC345" s="36"/>
      <c r="BD345" s="36"/>
      <c r="BE345" s="36"/>
      <c r="BF345" s="36"/>
      <c r="BG345" s="36"/>
      <c r="BI345" s="36"/>
      <c r="BJ345" s="36"/>
      <c r="BK345" s="36"/>
      <c r="BL345" s="36"/>
      <c r="BM345" s="36"/>
      <c r="BN345" s="36"/>
      <c r="BO345" s="36"/>
      <c r="BP345" s="36"/>
      <c r="BQ345" s="36"/>
      <c r="BR345" s="36"/>
      <c r="BS345" s="36"/>
      <c r="BT345" s="36"/>
      <c r="BU345" s="36"/>
      <c r="BV345" s="36"/>
      <c r="BW345" s="36"/>
      <c r="BX345" s="36"/>
      <c r="BY345" s="36"/>
      <c r="BZ345" s="36"/>
      <c r="CA345" s="36"/>
      <c r="CB345" s="36"/>
      <c r="CC345" s="36"/>
      <c r="CD345" s="36"/>
      <c r="CE345" s="37"/>
      <c r="CF345" s="37"/>
      <c r="CG345" s="37"/>
      <c r="CH345" s="37"/>
      <c r="CI345" s="37"/>
      <c r="CJ345" s="37"/>
      <c r="CK345" s="37"/>
      <c r="CL345" s="37"/>
      <c r="CM345" s="36"/>
      <c r="CN345" s="36"/>
      <c r="CO345" s="36"/>
      <c r="CP345" s="36"/>
      <c r="CQ345" s="36"/>
      <c r="CR345" s="37"/>
      <c r="CS345" s="36"/>
      <c r="CT345" s="37"/>
      <c r="CU345" s="36"/>
      <c r="CV345" s="36"/>
      <c r="CW345" s="36"/>
      <c r="CX345" s="36"/>
      <c r="CY345" s="36"/>
      <c r="CZ345" s="36"/>
      <c r="DA345" s="36"/>
      <c r="DB345" s="36"/>
      <c r="DC345" s="36"/>
      <c r="DD345" s="36"/>
      <c r="DE345" s="36"/>
      <c r="DF345" s="38"/>
      <c r="DG345" s="38"/>
      <c r="DH345" s="49"/>
      <c r="DI345" s="49"/>
      <c r="DJ345" s="38"/>
      <c r="DK345" s="38"/>
      <c r="DL345" s="38"/>
      <c r="DM345" s="38"/>
      <c r="DN345" s="38"/>
      <c r="DO345" s="36"/>
      <c r="DP345" s="36"/>
      <c r="DQ345" s="36"/>
      <c r="DR345" s="36"/>
      <c r="DS345" s="36"/>
      <c r="DT345" s="36"/>
      <c r="DU345" s="37"/>
      <c r="DV345" s="37"/>
      <c r="DW345" s="37"/>
      <c r="DX345" s="36"/>
      <c r="DY345" s="36"/>
      <c r="DZ345" s="36"/>
      <c r="EA345" s="36"/>
      <c r="EB345" s="37"/>
      <c r="EC345" s="37"/>
      <c r="ED345" s="37"/>
      <c r="EE345" s="37"/>
      <c r="EF345" s="37"/>
      <c r="EG345" s="37"/>
      <c r="EH345" s="37"/>
      <c r="EI345" s="37"/>
      <c r="EJ345" s="37"/>
      <c r="EK345" s="37"/>
      <c r="EL345" s="37"/>
      <c r="EM345" s="37"/>
      <c r="EN345" s="37"/>
      <c r="EO345" s="37"/>
      <c r="EP345" s="37"/>
      <c r="EQ345" s="37"/>
      <c r="ER345" s="37"/>
      <c r="ES345" s="37"/>
      <c r="ET345" s="37"/>
      <c r="EU345" s="37"/>
      <c r="EV345" s="37"/>
      <c r="EW345" s="37"/>
      <c r="EX345" s="37"/>
      <c r="EZ345" s="31"/>
      <c r="FJ345" s="36"/>
      <c r="FU345" s="36"/>
    </row>
    <row r="346" spans="3:177" ht="15.75" customHeight="1" x14ac:dyDescent="0.25"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5"/>
      <c r="AD346" s="25"/>
      <c r="AN346" s="2"/>
      <c r="AO346" s="2"/>
      <c r="AP346" s="51"/>
      <c r="AV346" s="2"/>
      <c r="AW346" s="2"/>
      <c r="AX346" s="67"/>
      <c r="AY346" s="36"/>
      <c r="AZ346" s="36"/>
      <c r="BA346" s="73"/>
      <c r="BB346" s="34"/>
      <c r="BC346" s="36"/>
      <c r="BD346" s="36"/>
      <c r="BE346" s="36"/>
      <c r="BF346" s="36"/>
      <c r="BG346" s="36"/>
      <c r="BI346" s="36"/>
      <c r="BJ346" s="36"/>
      <c r="BK346" s="36"/>
      <c r="BL346" s="36"/>
      <c r="BM346" s="36"/>
      <c r="BN346" s="36"/>
      <c r="BO346" s="36"/>
      <c r="BP346" s="36"/>
      <c r="BQ346" s="36"/>
      <c r="BR346" s="36"/>
      <c r="BS346" s="36"/>
      <c r="BT346" s="36"/>
      <c r="BU346" s="36"/>
      <c r="BV346" s="36"/>
      <c r="BW346" s="36"/>
      <c r="BX346" s="36"/>
      <c r="BY346" s="36"/>
      <c r="BZ346" s="36"/>
      <c r="CA346" s="36"/>
      <c r="CB346" s="36"/>
      <c r="CC346" s="36"/>
      <c r="CD346" s="36"/>
      <c r="CE346" s="37"/>
      <c r="CF346" s="37"/>
      <c r="CG346" s="37"/>
      <c r="CH346" s="37"/>
      <c r="CI346" s="37"/>
      <c r="CJ346" s="37"/>
      <c r="CK346" s="37"/>
      <c r="CL346" s="37"/>
      <c r="CM346" s="36"/>
      <c r="CN346" s="36"/>
      <c r="CO346" s="36"/>
      <c r="CP346" s="36"/>
      <c r="CQ346" s="36"/>
      <c r="CR346" s="37"/>
      <c r="CS346" s="36"/>
      <c r="CT346" s="37"/>
      <c r="CU346" s="36"/>
      <c r="CV346" s="36"/>
      <c r="CW346" s="36"/>
      <c r="CX346" s="36"/>
      <c r="CY346" s="36"/>
      <c r="CZ346" s="36"/>
      <c r="DA346" s="36"/>
      <c r="DB346" s="36"/>
      <c r="DC346" s="36"/>
      <c r="DD346" s="36"/>
      <c r="DE346" s="36"/>
      <c r="DF346" s="38"/>
      <c r="DG346" s="38"/>
      <c r="DH346" s="49"/>
      <c r="DI346" s="49"/>
      <c r="DJ346" s="38"/>
      <c r="DK346" s="38"/>
      <c r="DL346" s="38"/>
      <c r="DM346" s="38"/>
      <c r="DN346" s="38"/>
      <c r="DO346" s="36"/>
      <c r="DP346" s="36"/>
      <c r="DQ346" s="36"/>
      <c r="DR346" s="36"/>
      <c r="DS346" s="36"/>
      <c r="DT346" s="36"/>
      <c r="DU346" s="37"/>
      <c r="DV346" s="37"/>
      <c r="DW346" s="37"/>
      <c r="DX346" s="36"/>
      <c r="DY346" s="36"/>
      <c r="DZ346" s="36"/>
      <c r="EA346" s="36"/>
      <c r="EB346" s="37"/>
      <c r="EC346" s="37"/>
      <c r="ED346" s="37"/>
      <c r="EE346" s="37"/>
      <c r="EF346" s="37"/>
      <c r="EG346" s="37"/>
      <c r="EH346" s="37"/>
      <c r="EI346" s="37"/>
      <c r="EJ346" s="37"/>
      <c r="EK346" s="37"/>
      <c r="EL346" s="37"/>
      <c r="EM346" s="37"/>
      <c r="EN346" s="37"/>
      <c r="EO346" s="37"/>
      <c r="EP346" s="37"/>
      <c r="EQ346" s="37"/>
      <c r="ER346" s="37"/>
      <c r="ES346" s="37"/>
      <c r="ET346" s="37"/>
      <c r="EU346" s="37"/>
      <c r="EV346" s="37"/>
      <c r="EW346" s="37"/>
      <c r="EX346" s="37"/>
      <c r="EZ346" s="31"/>
      <c r="FJ346" s="36"/>
      <c r="FU346" s="36"/>
    </row>
    <row r="347" spans="3:177" ht="15.75" customHeight="1" x14ac:dyDescent="0.25"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5"/>
      <c r="AD347" s="25"/>
      <c r="AN347" s="2"/>
      <c r="AO347" s="2"/>
      <c r="AP347" s="51"/>
      <c r="AV347" s="2"/>
      <c r="AW347" s="2"/>
      <c r="AX347" s="67"/>
      <c r="AY347" s="36"/>
      <c r="AZ347" s="36"/>
      <c r="BA347" s="73"/>
      <c r="BB347" s="34"/>
      <c r="BC347" s="36"/>
      <c r="BD347" s="36"/>
      <c r="BE347" s="36"/>
      <c r="BF347" s="36"/>
      <c r="BG347" s="36"/>
      <c r="BI347" s="36"/>
      <c r="BJ347" s="36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6"/>
      <c r="BX347" s="36"/>
      <c r="BY347" s="36"/>
      <c r="BZ347" s="36"/>
      <c r="CA347" s="36"/>
      <c r="CB347" s="36"/>
      <c r="CC347" s="36"/>
      <c r="CD347" s="36"/>
      <c r="CE347" s="37"/>
      <c r="CF347" s="37"/>
      <c r="CG347" s="37"/>
      <c r="CH347" s="37"/>
      <c r="CI347" s="37"/>
      <c r="CJ347" s="37"/>
      <c r="CK347" s="37"/>
      <c r="CL347" s="37"/>
      <c r="CM347" s="36"/>
      <c r="CN347" s="36"/>
      <c r="CO347" s="36"/>
      <c r="CP347" s="36"/>
      <c r="CQ347" s="36"/>
      <c r="CR347" s="37"/>
      <c r="CS347" s="36"/>
      <c r="CT347" s="37"/>
      <c r="CU347" s="36"/>
      <c r="CV347" s="36"/>
      <c r="CW347" s="36"/>
      <c r="CX347" s="36"/>
      <c r="CY347" s="36"/>
      <c r="CZ347" s="36"/>
      <c r="DA347" s="36"/>
      <c r="DB347" s="36"/>
      <c r="DC347" s="36"/>
      <c r="DD347" s="36"/>
      <c r="DE347" s="36"/>
      <c r="DF347" s="38"/>
      <c r="DG347" s="38"/>
      <c r="DH347" s="49"/>
      <c r="DI347" s="49"/>
      <c r="DJ347" s="38"/>
      <c r="DK347" s="38"/>
      <c r="DL347" s="38"/>
      <c r="DM347" s="38"/>
      <c r="DN347" s="38"/>
      <c r="DO347" s="36"/>
      <c r="DP347" s="36"/>
      <c r="DQ347" s="36"/>
      <c r="DR347" s="36"/>
      <c r="DS347" s="36"/>
      <c r="DT347" s="36"/>
      <c r="DU347" s="37"/>
      <c r="DV347" s="37"/>
      <c r="DW347" s="37"/>
      <c r="DX347" s="36"/>
      <c r="DY347" s="36"/>
      <c r="DZ347" s="36"/>
      <c r="EA347" s="36"/>
      <c r="EB347" s="37"/>
      <c r="EC347" s="37"/>
      <c r="ED347" s="37"/>
      <c r="EE347" s="37"/>
      <c r="EF347" s="37"/>
      <c r="EG347" s="37"/>
      <c r="EH347" s="37"/>
      <c r="EI347" s="37"/>
      <c r="EJ347" s="37"/>
      <c r="EK347" s="37"/>
      <c r="EL347" s="37"/>
      <c r="EM347" s="37"/>
      <c r="EN347" s="37"/>
      <c r="EO347" s="37"/>
      <c r="EP347" s="37"/>
      <c r="EQ347" s="37"/>
      <c r="ER347" s="37"/>
      <c r="ES347" s="37"/>
      <c r="ET347" s="37"/>
      <c r="EU347" s="37"/>
      <c r="EV347" s="37"/>
      <c r="EW347" s="37"/>
      <c r="EX347" s="37"/>
      <c r="EZ347" s="31"/>
      <c r="FJ347" s="36"/>
      <c r="FU347" s="36"/>
    </row>
    <row r="348" spans="3:177" ht="15.75" customHeight="1" x14ac:dyDescent="0.25"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5"/>
      <c r="AD348" s="25"/>
      <c r="AN348" s="2"/>
      <c r="AO348" s="2"/>
      <c r="AP348" s="51"/>
      <c r="AV348" s="2"/>
      <c r="AW348" s="2"/>
      <c r="AX348" s="67"/>
      <c r="AY348" s="36"/>
      <c r="AZ348" s="36"/>
      <c r="BA348" s="73"/>
      <c r="BB348" s="34"/>
      <c r="BC348" s="36"/>
      <c r="BD348" s="36"/>
      <c r="BE348" s="36"/>
      <c r="BF348" s="36"/>
      <c r="BG348" s="36"/>
      <c r="BI348" s="36"/>
      <c r="BJ348" s="36"/>
      <c r="BK348" s="36"/>
      <c r="BL348" s="36"/>
      <c r="BM348" s="36"/>
      <c r="BN348" s="36"/>
      <c r="BO348" s="36"/>
      <c r="BP348" s="36"/>
      <c r="BQ348" s="36"/>
      <c r="BR348" s="36"/>
      <c r="BS348" s="36"/>
      <c r="BT348" s="36"/>
      <c r="BU348" s="36"/>
      <c r="BV348" s="36"/>
      <c r="BW348" s="36"/>
      <c r="BX348" s="36"/>
      <c r="BY348" s="36"/>
      <c r="BZ348" s="36"/>
      <c r="CA348" s="36"/>
      <c r="CB348" s="36"/>
      <c r="CC348" s="36"/>
      <c r="CD348" s="36"/>
      <c r="CE348" s="37"/>
      <c r="CF348" s="37"/>
      <c r="CG348" s="37"/>
      <c r="CH348" s="37"/>
      <c r="CI348" s="37"/>
      <c r="CJ348" s="37"/>
      <c r="CK348" s="37"/>
      <c r="CL348" s="37"/>
      <c r="CM348" s="36"/>
      <c r="CN348" s="36"/>
      <c r="CO348" s="36"/>
      <c r="CP348" s="36"/>
      <c r="CQ348" s="36"/>
      <c r="CR348" s="37"/>
      <c r="CS348" s="36"/>
      <c r="CT348" s="37"/>
      <c r="CU348" s="36"/>
      <c r="CV348" s="36"/>
      <c r="CW348" s="36"/>
      <c r="CX348" s="36"/>
      <c r="CY348" s="36"/>
      <c r="CZ348" s="36"/>
      <c r="DA348" s="36"/>
      <c r="DB348" s="36"/>
      <c r="DC348" s="36"/>
      <c r="DD348" s="36"/>
      <c r="DE348" s="36"/>
      <c r="DF348" s="38"/>
      <c r="DG348" s="38"/>
      <c r="DH348" s="49"/>
      <c r="DI348" s="49"/>
      <c r="DJ348" s="38"/>
      <c r="DK348" s="38"/>
      <c r="DL348" s="38"/>
      <c r="DM348" s="38"/>
      <c r="DN348" s="38"/>
      <c r="DO348" s="36"/>
      <c r="DP348" s="36"/>
      <c r="DQ348" s="36"/>
      <c r="DR348" s="36"/>
      <c r="DS348" s="36"/>
      <c r="DT348" s="36"/>
      <c r="DU348" s="37"/>
      <c r="DV348" s="37"/>
      <c r="DW348" s="37"/>
      <c r="DX348" s="36"/>
      <c r="DY348" s="36"/>
      <c r="DZ348" s="36"/>
      <c r="EA348" s="36"/>
      <c r="EB348" s="37"/>
      <c r="EC348" s="37"/>
      <c r="ED348" s="37"/>
      <c r="EE348" s="37"/>
      <c r="EF348" s="37"/>
      <c r="EG348" s="37"/>
      <c r="EH348" s="37"/>
      <c r="EI348" s="37"/>
      <c r="EJ348" s="37"/>
      <c r="EK348" s="37"/>
      <c r="EL348" s="37"/>
      <c r="EM348" s="37"/>
      <c r="EN348" s="37"/>
      <c r="EO348" s="37"/>
      <c r="EP348" s="37"/>
      <c r="EQ348" s="37"/>
      <c r="ER348" s="37"/>
      <c r="ES348" s="37"/>
      <c r="ET348" s="37"/>
      <c r="EU348" s="37"/>
      <c r="EV348" s="37"/>
      <c r="EW348" s="37"/>
      <c r="EX348" s="37"/>
      <c r="EZ348" s="31"/>
      <c r="FJ348" s="36"/>
      <c r="FU348" s="36"/>
    </row>
    <row r="349" spans="3:177" ht="15.75" customHeight="1" x14ac:dyDescent="0.25"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5"/>
      <c r="AD349" s="25"/>
      <c r="AN349" s="2"/>
      <c r="AO349" s="2"/>
      <c r="AP349" s="51"/>
      <c r="AV349" s="2"/>
      <c r="AW349" s="2"/>
      <c r="AX349" s="67"/>
      <c r="AY349" s="36"/>
      <c r="AZ349" s="36"/>
      <c r="BA349" s="73"/>
      <c r="BB349" s="34"/>
      <c r="BC349" s="36"/>
      <c r="BD349" s="36"/>
      <c r="BE349" s="36"/>
      <c r="BF349" s="36"/>
      <c r="BG349" s="36"/>
      <c r="BI349" s="36"/>
      <c r="BJ349" s="36"/>
      <c r="BK349" s="36"/>
      <c r="BL349" s="36"/>
      <c r="BM349" s="36"/>
      <c r="BN349" s="36"/>
      <c r="BO349" s="36"/>
      <c r="BP349" s="36"/>
      <c r="BQ349" s="36"/>
      <c r="BR349" s="36"/>
      <c r="BS349" s="36"/>
      <c r="BT349" s="36"/>
      <c r="BU349" s="36"/>
      <c r="BV349" s="36"/>
      <c r="BW349" s="36"/>
      <c r="BX349" s="36"/>
      <c r="BY349" s="36"/>
      <c r="BZ349" s="36"/>
      <c r="CA349" s="36"/>
      <c r="CB349" s="36"/>
      <c r="CC349" s="36"/>
      <c r="CD349" s="36"/>
      <c r="CE349" s="37"/>
      <c r="CF349" s="37"/>
      <c r="CG349" s="37"/>
      <c r="CH349" s="37"/>
      <c r="CI349" s="37"/>
      <c r="CJ349" s="37"/>
      <c r="CK349" s="37"/>
      <c r="CL349" s="37"/>
      <c r="CM349" s="36"/>
      <c r="CN349" s="36"/>
      <c r="CO349" s="36"/>
      <c r="CP349" s="36"/>
      <c r="CQ349" s="36"/>
      <c r="CR349" s="37"/>
      <c r="CS349" s="36"/>
      <c r="CT349" s="37"/>
      <c r="CU349" s="36"/>
      <c r="CV349" s="36"/>
      <c r="CW349" s="36"/>
      <c r="CX349" s="36"/>
      <c r="CY349" s="36"/>
      <c r="CZ349" s="36"/>
      <c r="DA349" s="36"/>
      <c r="DB349" s="36"/>
      <c r="DC349" s="36"/>
      <c r="DD349" s="36"/>
      <c r="DE349" s="36"/>
      <c r="DF349" s="38"/>
      <c r="DG349" s="38"/>
      <c r="DH349" s="49"/>
      <c r="DI349" s="49"/>
      <c r="DJ349" s="38"/>
      <c r="DK349" s="38"/>
      <c r="DL349" s="38"/>
      <c r="DM349" s="38"/>
      <c r="DN349" s="38"/>
      <c r="DO349" s="36"/>
      <c r="DP349" s="36"/>
      <c r="DQ349" s="36"/>
      <c r="DR349" s="36"/>
      <c r="DS349" s="36"/>
      <c r="DT349" s="36"/>
      <c r="DU349" s="37"/>
      <c r="DV349" s="37"/>
      <c r="DW349" s="37"/>
      <c r="DX349" s="36"/>
      <c r="DY349" s="36"/>
      <c r="DZ349" s="36"/>
      <c r="EA349" s="36"/>
      <c r="EB349" s="37"/>
      <c r="EC349" s="37"/>
      <c r="ED349" s="37"/>
      <c r="EE349" s="37"/>
      <c r="EF349" s="37"/>
      <c r="EG349" s="37"/>
      <c r="EH349" s="37"/>
      <c r="EI349" s="37"/>
      <c r="EJ349" s="37"/>
      <c r="EK349" s="37"/>
      <c r="EL349" s="37"/>
      <c r="EM349" s="37"/>
      <c r="EN349" s="37"/>
      <c r="EO349" s="37"/>
      <c r="EP349" s="37"/>
      <c r="EQ349" s="37"/>
      <c r="ER349" s="37"/>
      <c r="ES349" s="37"/>
      <c r="ET349" s="37"/>
      <c r="EU349" s="37"/>
      <c r="EV349" s="37"/>
      <c r="EW349" s="37"/>
      <c r="EX349" s="37"/>
      <c r="EZ349" s="31"/>
      <c r="FJ349" s="36"/>
      <c r="FU349" s="36"/>
    </row>
    <row r="350" spans="3:177" ht="15.75" customHeight="1" x14ac:dyDescent="0.25"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5"/>
      <c r="AD350" s="25"/>
      <c r="AN350" s="2"/>
      <c r="AO350" s="2"/>
      <c r="AP350" s="51"/>
      <c r="AV350" s="2"/>
      <c r="AW350" s="2"/>
      <c r="AX350" s="67"/>
      <c r="AY350" s="36"/>
      <c r="AZ350" s="36"/>
      <c r="BA350" s="73"/>
      <c r="BB350" s="34"/>
      <c r="BC350" s="36"/>
      <c r="BD350" s="36"/>
      <c r="BE350" s="36"/>
      <c r="BF350" s="36"/>
      <c r="BG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7"/>
      <c r="CF350" s="37"/>
      <c r="CG350" s="37"/>
      <c r="CH350" s="37"/>
      <c r="CI350" s="37"/>
      <c r="CJ350" s="37"/>
      <c r="CK350" s="37"/>
      <c r="CL350" s="37"/>
      <c r="CM350" s="36"/>
      <c r="CN350" s="36"/>
      <c r="CO350" s="36"/>
      <c r="CP350" s="36"/>
      <c r="CQ350" s="36"/>
      <c r="CR350" s="37"/>
      <c r="CS350" s="36"/>
      <c r="CT350" s="37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8"/>
      <c r="DG350" s="38"/>
      <c r="DH350" s="49"/>
      <c r="DI350" s="49"/>
      <c r="DJ350" s="38"/>
      <c r="DK350" s="38"/>
      <c r="DL350" s="38"/>
      <c r="DM350" s="38"/>
      <c r="DN350" s="38"/>
      <c r="DO350" s="36"/>
      <c r="DP350" s="36"/>
      <c r="DQ350" s="36"/>
      <c r="DR350" s="36"/>
      <c r="DS350" s="36"/>
      <c r="DT350" s="36"/>
      <c r="DU350" s="37"/>
      <c r="DV350" s="37"/>
      <c r="DW350" s="37"/>
      <c r="DX350" s="36"/>
      <c r="DY350" s="36"/>
      <c r="DZ350" s="36"/>
      <c r="EA350" s="36"/>
      <c r="EB350" s="37"/>
      <c r="EC350" s="37"/>
      <c r="ED350" s="37"/>
      <c r="EE350" s="37"/>
      <c r="EF350" s="37"/>
      <c r="EG350" s="37"/>
      <c r="EH350" s="37"/>
      <c r="EI350" s="37"/>
      <c r="EJ350" s="37"/>
      <c r="EK350" s="37"/>
      <c r="EL350" s="37"/>
      <c r="EM350" s="37"/>
      <c r="EN350" s="37"/>
      <c r="EO350" s="37"/>
      <c r="EP350" s="37"/>
      <c r="EQ350" s="37"/>
      <c r="ER350" s="37"/>
      <c r="ES350" s="37"/>
      <c r="ET350" s="37"/>
      <c r="EU350" s="37"/>
      <c r="EV350" s="37"/>
      <c r="EW350" s="37"/>
      <c r="EX350" s="37"/>
      <c r="EZ350" s="31"/>
      <c r="FJ350" s="36"/>
      <c r="FU350" s="36"/>
    </row>
    <row r="351" spans="3:177" ht="15.75" customHeight="1" x14ac:dyDescent="0.25"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5"/>
      <c r="AD351" s="25"/>
      <c r="AN351" s="2"/>
      <c r="AO351" s="2"/>
      <c r="AP351" s="51"/>
      <c r="AV351" s="2"/>
      <c r="AW351" s="2"/>
      <c r="AX351" s="67"/>
      <c r="AY351" s="36"/>
      <c r="AZ351" s="36"/>
      <c r="BA351" s="73"/>
      <c r="BB351" s="34"/>
      <c r="BC351" s="36"/>
      <c r="BD351" s="36"/>
      <c r="BE351" s="36"/>
      <c r="BF351" s="36"/>
      <c r="BG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7"/>
      <c r="CF351" s="37"/>
      <c r="CG351" s="37"/>
      <c r="CH351" s="37"/>
      <c r="CI351" s="37"/>
      <c r="CJ351" s="37"/>
      <c r="CK351" s="37"/>
      <c r="CL351" s="37"/>
      <c r="CM351" s="36"/>
      <c r="CN351" s="36"/>
      <c r="CO351" s="36"/>
      <c r="CP351" s="36"/>
      <c r="CQ351" s="36"/>
      <c r="CR351" s="37"/>
      <c r="CS351" s="36"/>
      <c r="CT351" s="37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8"/>
      <c r="DG351" s="38"/>
      <c r="DH351" s="49"/>
      <c r="DI351" s="49"/>
      <c r="DJ351" s="38"/>
      <c r="DK351" s="38"/>
      <c r="DL351" s="38"/>
      <c r="DM351" s="38"/>
      <c r="DN351" s="38"/>
      <c r="DO351" s="36"/>
      <c r="DP351" s="36"/>
      <c r="DQ351" s="36"/>
      <c r="DR351" s="36"/>
      <c r="DS351" s="36"/>
      <c r="DT351" s="36"/>
      <c r="DU351" s="37"/>
      <c r="DV351" s="37"/>
      <c r="DW351" s="37"/>
      <c r="DX351" s="36"/>
      <c r="DY351" s="36"/>
      <c r="DZ351" s="36"/>
      <c r="EA351" s="36"/>
      <c r="EB351" s="37"/>
      <c r="EC351" s="37"/>
      <c r="ED351" s="37"/>
      <c r="EE351" s="37"/>
      <c r="EF351" s="37"/>
      <c r="EG351" s="37"/>
      <c r="EH351" s="37"/>
      <c r="EI351" s="37"/>
      <c r="EJ351" s="37"/>
      <c r="EK351" s="37"/>
      <c r="EL351" s="37"/>
      <c r="EM351" s="37"/>
      <c r="EN351" s="37"/>
      <c r="EO351" s="37"/>
      <c r="EP351" s="37"/>
      <c r="EQ351" s="37"/>
      <c r="ER351" s="37"/>
      <c r="ES351" s="37"/>
      <c r="ET351" s="37"/>
      <c r="EU351" s="37"/>
      <c r="EV351" s="37"/>
      <c r="EW351" s="37"/>
      <c r="EX351" s="37"/>
      <c r="EZ351" s="31"/>
      <c r="FJ351" s="36"/>
      <c r="FU351" s="36"/>
    </row>
    <row r="352" spans="3:177" ht="15.75" customHeight="1" x14ac:dyDescent="0.25"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5"/>
      <c r="AD352" s="25"/>
      <c r="AN352" s="2"/>
      <c r="AO352" s="2"/>
      <c r="AP352" s="51"/>
      <c r="AV352" s="2"/>
      <c r="AW352" s="2"/>
      <c r="AX352" s="67"/>
      <c r="AY352" s="36"/>
      <c r="AZ352" s="36"/>
      <c r="BA352" s="73"/>
      <c r="BB352" s="34"/>
      <c r="BC352" s="36"/>
      <c r="BD352" s="36"/>
      <c r="BE352" s="36"/>
      <c r="BF352" s="36"/>
      <c r="BG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7"/>
      <c r="CF352" s="37"/>
      <c r="CG352" s="37"/>
      <c r="CH352" s="37"/>
      <c r="CI352" s="37"/>
      <c r="CJ352" s="37"/>
      <c r="CK352" s="37"/>
      <c r="CL352" s="37"/>
      <c r="CM352" s="36"/>
      <c r="CN352" s="36"/>
      <c r="CO352" s="36"/>
      <c r="CP352" s="36"/>
      <c r="CQ352" s="36"/>
      <c r="CR352" s="37"/>
      <c r="CS352" s="36"/>
      <c r="CT352" s="37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8"/>
      <c r="DG352" s="38"/>
      <c r="DH352" s="49"/>
      <c r="DI352" s="49"/>
      <c r="DJ352" s="38"/>
      <c r="DK352" s="38"/>
      <c r="DL352" s="38"/>
      <c r="DM352" s="38"/>
      <c r="DN352" s="38"/>
      <c r="DO352" s="36"/>
      <c r="DP352" s="36"/>
      <c r="DQ352" s="36"/>
      <c r="DR352" s="36"/>
      <c r="DS352" s="36"/>
      <c r="DT352" s="36"/>
      <c r="DU352" s="37"/>
      <c r="DV352" s="37"/>
      <c r="DW352" s="37"/>
      <c r="DX352" s="36"/>
      <c r="DY352" s="36"/>
      <c r="DZ352" s="36"/>
      <c r="EA352" s="36"/>
      <c r="EB352" s="37"/>
      <c r="EC352" s="37"/>
      <c r="ED352" s="37"/>
      <c r="EE352" s="37"/>
      <c r="EF352" s="37"/>
      <c r="EG352" s="37"/>
      <c r="EH352" s="37"/>
      <c r="EI352" s="37"/>
      <c r="EJ352" s="37"/>
      <c r="EK352" s="37"/>
      <c r="EL352" s="37"/>
      <c r="EM352" s="37"/>
      <c r="EN352" s="37"/>
      <c r="EO352" s="37"/>
      <c r="EP352" s="37"/>
      <c r="EQ352" s="37"/>
      <c r="ER352" s="37"/>
      <c r="ES352" s="37"/>
      <c r="ET352" s="37"/>
      <c r="EU352" s="37"/>
      <c r="EV352" s="37"/>
      <c r="EW352" s="37"/>
      <c r="EX352" s="37"/>
      <c r="EZ352" s="31"/>
      <c r="FJ352" s="36"/>
      <c r="FU352" s="36"/>
    </row>
    <row r="353" spans="3:177" ht="15.75" customHeight="1" x14ac:dyDescent="0.25"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5"/>
      <c r="AD353" s="25"/>
      <c r="AN353" s="2"/>
      <c r="AO353" s="2"/>
      <c r="AP353" s="51"/>
      <c r="AV353" s="2"/>
      <c r="AW353" s="2"/>
      <c r="AX353" s="67"/>
      <c r="AY353" s="36"/>
      <c r="AZ353" s="36"/>
      <c r="BA353" s="73"/>
      <c r="BB353" s="34"/>
      <c r="BC353" s="36"/>
      <c r="BD353" s="36"/>
      <c r="BE353" s="36"/>
      <c r="BF353" s="36"/>
      <c r="BG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7"/>
      <c r="CF353" s="37"/>
      <c r="CG353" s="37"/>
      <c r="CH353" s="37"/>
      <c r="CI353" s="37"/>
      <c r="CJ353" s="37"/>
      <c r="CK353" s="37"/>
      <c r="CL353" s="37"/>
      <c r="CM353" s="36"/>
      <c r="CN353" s="36"/>
      <c r="CO353" s="36"/>
      <c r="CP353" s="36"/>
      <c r="CQ353" s="36"/>
      <c r="CR353" s="37"/>
      <c r="CS353" s="36"/>
      <c r="CT353" s="37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8"/>
      <c r="DG353" s="38"/>
      <c r="DH353" s="49"/>
      <c r="DI353" s="49"/>
      <c r="DJ353" s="38"/>
      <c r="DK353" s="38"/>
      <c r="DL353" s="38"/>
      <c r="DM353" s="38"/>
      <c r="DN353" s="38"/>
      <c r="DO353" s="36"/>
      <c r="DP353" s="36"/>
      <c r="DQ353" s="36"/>
      <c r="DR353" s="36"/>
      <c r="DS353" s="36"/>
      <c r="DT353" s="36"/>
      <c r="DU353" s="37"/>
      <c r="DV353" s="37"/>
      <c r="DW353" s="37"/>
      <c r="DX353" s="36"/>
      <c r="DY353" s="36"/>
      <c r="DZ353" s="36"/>
      <c r="EA353" s="36"/>
      <c r="EB353" s="37"/>
      <c r="EC353" s="37"/>
      <c r="ED353" s="37"/>
      <c r="EE353" s="37"/>
      <c r="EF353" s="37"/>
      <c r="EG353" s="37"/>
      <c r="EH353" s="37"/>
      <c r="EI353" s="37"/>
      <c r="EJ353" s="37"/>
      <c r="EK353" s="37"/>
      <c r="EL353" s="37"/>
      <c r="EM353" s="37"/>
      <c r="EN353" s="37"/>
      <c r="EO353" s="37"/>
      <c r="EP353" s="37"/>
      <c r="EQ353" s="37"/>
      <c r="ER353" s="37"/>
      <c r="ES353" s="37"/>
      <c r="ET353" s="37"/>
      <c r="EU353" s="37"/>
      <c r="EV353" s="37"/>
      <c r="EW353" s="37"/>
      <c r="EX353" s="37"/>
      <c r="EZ353" s="31"/>
      <c r="FJ353" s="36"/>
      <c r="FU353" s="36"/>
    </row>
    <row r="354" spans="3:177" ht="15.75" customHeight="1" x14ac:dyDescent="0.25"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5"/>
      <c r="AD354" s="25"/>
      <c r="AN354" s="2"/>
      <c r="AO354" s="2"/>
      <c r="AP354" s="51"/>
      <c r="AV354" s="2"/>
      <c r="AW354" s="2"/>
      <c r="AX354" s="67"/>
      <c r="AY354" s="36"/>
      <c r="AZ354" s="36"/>
      <c r="BA354" s="73"/>
      <c r="BB354" s="34"/>
      <c r="BC354" s="36"/>
      <c r="BD354" s="36"/>
      <c r="BE354" s="36"/>
      <c r="BF354" s="36"/>
      <c r="BG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7"/>
      <c r="CF354" s="37"/>
      <c r="CG354" s="37"/>
      <c r="CH354" s="37"/>
      <c r="CI354" s="37"/>
      <c r="CJ354" s="37"/>
      <c r="CK354" s="37"/>
      <c r="CL354" s="37"/>
      <c r="CM354" s="36"/>
      <c r="CN354" s="36"/>
      <c r="CO354" s="36"/>
      <c r="CP354" s="36"/>
      <c r="CQ354" s="36"/>
      <c r="CR354" s="37"/>
      <c r="CS354" s="36"/>
      <c r="CT354" s="37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8"/>
      <c r="DG354" s="38"/>
      <c r="DH354" s="49"/>
      <c r="DI354" s="49"/>
      <c r="DJ354" s="38"/>
      <c r="DK354" s="38"/>
      <c r="DL354" s="38"/>
      <c r="DM354" s="38"/>
      <c r="DN354" s="38"/>
      <c r="DO354" s="36"/>
      <c r="DP354" s="36"/>
      <c r="DQ354" s="36"/>
      <c r="DR354" s="36"/>
      <c r="DS354" s="36"/>
      <c r="DT354" s="36"/>
      <c r="DU354" s="37"/>
      <c r="DV354" s="37"/>
      <c r="DW354" s="37"/>
      <c r="DX354" s="36"/>
      <c r="DY354" s="36"/>
      <c r="DZ354" s="36"/>
      <c r="EA354" s="36"/>
      <c r="EB354" s="37"/>
      <c r="EC354" s="37"/>
      <c r="ED354" s="37"/>
      <c r="EE354" s="37"/>
      <c r="EF354" s="37"/>
      <c r="EG354" s="37"/>
      <c r="EH354" s="37"/>
      <c r="EI354" s="37"/>
      <c r="EJ354" s="37"/>
      <c r="EK354" s="37"/>
      <c r="EL354" s="37"/>
      <c r="EM354" s="37"/>
      <c r="EN354" s="37"/>
      <c r="EO354" s="37"/>
      <c r="EP354" s="37"/>
      <c r="EQ354" s="37"/>
      <c r="ER354" s="37"/>
      <c r="ES354" s="37"/>
      <c r="ET354" s="37"/>
      <c r="EU354" s="37"/>
      <c r="EV354" s="37"/>
      <c r="EW354" s="37"/>
      <c r="EX354" s="37"/>
      <c r="EZ354" s="31"/>
      <c r="FJ354" s="36"/>
      <c r="FU354" s="36"/>
    </row>
    <row r="355" spans="3:177" ht="15.75" customHeight="1" x14ac:dyDescent="0.25"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5"/>
      <c r="AD355" s="25"/>
      <c r="AN355" s="2"/>
      <c r="AO355" s="2"/>
      <c r="AP355" s="51"/>
      <c r="AV355" s="2"/>
      <c r="AW355" s="2"/>
      <c r="AX355" s="67"/>
      <c r="AY355" s="36"/>
      <c r="AZ355" s="36"/>
      <c r="BA355" s="73"/>
      <c r="BB355" s="34"/>
      <c r="BC355" s="36"/>
      <c r="BD355" s="36"/>
      <c r="BE355" s="36"/>
      <c r="BF355" s="36"/>
      <c r="BG355" s="36"/>
      <c r="BI355" s="36"/>
      <c r="BJ355" s="36"/>
      <c r="BK355" s="36"/>
      <c r="BL355" s="36"/>
      <c r="BM355" s="36"/>
      <c r="BN355" s="36"/>
      <c r="BO355" s="36"/>
      <c r="BP355" s="36"/>
      <c r="BQ355" s="36"/>
      <c r="BR355" s="36"/>
      <c r="BS355" s="36"/>
      <c r="BT355" s="36"/>
      <c r="BU355" s="36"/>
      <c r="BV355" s="36"/>
      <c r="BW355" s="36"/>
      <c r="BX355" s="36"/>
      <c r="BY355" s="36"/>
      <c r="BZ355" s="36"/>
      <c r="CA355" s="36"/>
      <c r="CB355" s="36"/>
      <c r="CC355" s="36"/>
      <c r="CD355" s="36"/>
      <c r="CE355" s="37"/>
      <c r="CF355" s="37"/>
      <c r="CG355" s="37"/>
      <c r="CH355" s="37"/>
      <c r="CI355" s="37"/>
      <c r="CJ355" s="37"/>
      <c r="CK355" s="37"/>
      <c r="CL355" s="37"/>
      <c r="CM355" s="36"/>
      <c r="CN355" s="36"/>
      <c r="CO355" s="36"/>
      <c r="CP355" s="36"/>
      <c r="CQ355" s="36"/>
      <c r="CR355" s="37"/>
      <c r="CS355" s="36"/>
      <c r="CT355" s="37"/>
      <c r="CU355" s="36"/>
      <c r="CV355" s="36"/>
      <c r="CW355" s="36"/>
      <c r="CX355" s="36"/>
      <c r="CY355" s="36"/>
      <c r="CZ355" s="36"/>
      <c r="DA355" s="36"/>
      <c r="DB355" s="36"/>
      <c r="DC355" s="36"/>
      <c r="DD355" s="36"/>
      <c r="DE355" s="36"/>
      <c r="DF355" s="38"/>
      <c r="DG355" s="38"/>
      <c r="DH355" s="49"/>
      <c r="DI355" s="49"/>
      <c r="DJ355" s="38"/>
      <c r="DK355" s="38"/>
      <c r="DL355" s="38"/>
      <c r="DM355" s="38"/>
      <c r="DN355" s="38"/>
      <c r="DO355" s="36"/>
      <c r="DP355" s="36"/>
      <c r="DQ355" s="36"/>
      <c r="DR355" s="36"/>
      <c r="DS355" s="36"/>
      <c r="DT355" s="36"/>
      <c r="DU355" s="37"/>
      <c r="DV355" s="37"/>
      <c r="DW355" s="37"/>
      <c r="DX355" s="36"/>
      <c r="DY355" s="36"/>
      <c r="DZ355" s="36"/>
      <c r="EA355" s="36"/>
      <c r="EB355" s="37"/>
      <c r="EC355" s="37"/>
      <c r="ED355" s="37"/>
      <c r="EE355" s="37"/>
      <c r="EF355" s="37"/>
      <c r="EG355" s="37"/>
      <c r="EH355" s="37"/>
      <c r="EI355" s="37"/>
      <c r="EJ355" s="37"/>
      <c r="EK355" s="37"/>
      <c r="EL355" s="37"/>
      <c r="EM355" s="37"/>
      <c r="EN355" s="37"/>
      <c r="EO355" s="37"/>
      <c r="EP355" s="37"/>
      <c r="EQ355" s="37"/>
      <c r="ER355" s="37"/>
      <c r="ES355" s="37"/>
      <c r="ET355" s="37"/>
      <c r="EU355" s="37"/>
      <c r="EV355" s="37"/>
      <c r="EW355" s="37"/>
      <c r="EX355" s="37"/>
      <c r="EZ355" s="31"/>
      <c r="FJ355" s="36"/>
      <c r="FU355" s="36"/>
    </row>
    <row r="356" spans="3:177" ht="15.75" customHeight="1" x14ac:dyDescent="0.25"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5"/>
      <c r="AD356" s="25"/>
      <c r="AN356" s="2"/>
      <c r="AO356" s="2"/>
      <c r="AP356" s="51"/>
      <c r="AV356" s="2"/>
      <c r="AW356" s="2"/>
      <c r="AX356" s="67"/>
      <c r="AY356" s="36"/>
      <c r="AZ356" s="36"/>
      <c r="BA356" s="73"/>
      <c r="BB356" s="34"/>
      <c r="BC356" s="36"/>
      <c r="BD356" s="36"/>
      <c r="BE356" s="36"/>
      <c r="BF356" s="36"/>
      <c r="BG356" s="36"/>
      <c r="BI356" s="36"/>
      <c r="BJ356" s="36"/>
      <c r="BK356" s="36"/>
      <c r="BL356" s="36"/>
      <c r="BM356" s="36"/>
      <c r="BN356" s="36"/>
      <c r="BO356" s="36"/>
      <c r="BP356" s="36"/>
      <c r="BQ356" s="36"/>
      <c r="BR356" s="36"/>
      <c r="BS356" s="36"/>
      <c r="BT356" s="36"/>
      <c r="BU356" s="36"/>
      <c r="BV356" s="36"/>
      <c r="BW356" s="36"/>
      <c r="BX356" s="36"/>
      <c r="BY356" s="36"/>
      <c r="BZ356" s="36"/>
      <c r="CA356" s="36"/>
      <c r="CB356" s="36"/>
      <c r="CC356" s="36"/>
      <c r="CD356" s="36"/>
      <c r="CE356" s="37"/>
      <c r="CF356" s="37"/>
      <c r="CG356" s="37"/>
      <c r="CH356" s="37"/>
      <c r="CI356" s="37"/>
      <c r="CJ356" s="37"/>
      <c r="CK356" s="37"/>
      <c r="CL356" s="37"/>
      <c r="CM356" s="36"/>
      <c r="CN356" s="36"/>
      <c r="CO356" s="36"/>
      <c r="CP356" s="36"/>
      <c r="CQ356" s="36"/>
      <c r="CR356" s="37"/>
      <c r="CS356" s="36"/>
      <c r="CT356" s="37"/>
      <c r="CU356" s="36"/>
      <c r="CV356" s="36"/>
      <c r="CW356" s="36"/>
      <c r="CX356" s="36"/>
      <c r="CY356" s="36"/>
      <c r="CZ356" s="36"/>
      <c r="DA356" s="36"/>
      <c r="DB356" s="36"/>
      <c r="DC356" s="36"/>
      <c r="DD356" s="36"/>
      <c r="DE356" s="36"/>
      <c r="DF356" s="38"/>
      <c r="DG356" s="38"/>
      <c r="DH356" s="49"/>
      <c r="DI356" s="49"/>
      <c r="DJ356" s="38"/>
      <c r="DK356" s="38"/>
      <c r="DL356" s="38"/>
      <c r="DM356" s="38"/>
      <c r="DN356" s="38"/>
      <c r="DO356" s="36"/>
      <c r="DP356" s="36"/>
      <c r="DQ356" s="36"/>
      <c r="DR356" s="36"/>
      <c r="DS356" s="36"/>
      <c r="DT356" s="36"/>
      <c r="DU356" s="37"/>
      <c r="DV356" s="37"/>
      <c r="DW356" s="37"/>
      <c r="DX356" s="36"/>
      <c r="DY356" s="36"/>
      <c r="DZ356" s="36"/>
      <c r="EA356" s="36"/>
      <c r="EB356" s="37"/>
      <c r="EC356" s="37"/>
      <c r="ED356" s="37"/>
      <c r="EE356" s="37"/>
      <c r="EF356" s="37"/>
      <c r="EG356" s="37"/>
      <c r="EH356" s="37"/>
      <c r="EI356" s="37"/>
      <c r="EJ356" s="37"/>
      <c r="EK356" s="37"/>
      <c r="EL356" s="37"/>
      <c r="EM356" s="37"/>
      <c r="EN356" s="37"/>
      <c r="EO356" s="37"/>
      <c r="EP356" s="37"/>
      <c r="EQ356" s="37"/>
      <c r="ER356" s="37"/>
      <c r="ES356" s="37"/>
      <c r="ET356" s="37"/>
      <c r="EU356" s="37"/>
      <c r="EV356" s="37"/>
      <c r="EW356" s="37"/>
      <c r="EX356" s="37"/>
      <c r="EZ356" s="31"/>
      <c r="FJ356" s="36"/>
      <c r="FU356" s="36"/>
    </row>
    <row r="357" spans="3:177" ht="15.75" customHeight="1" x14ac:dyDescent="0.25"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5"/>
      <c r="AD357" s="25"/>
      <c r="AN357" s="2"/>
      <c r="AO357" s="2"/>
      <c r="AP357" s="51"/>
      <c r="AV357" s="2"/>
      <c r="AW357" s="2"/>
      <c r="AX357" s="67"/>
      <c r="AY357" s="36"/>
      <c r="AZ357" s="36"/>
      <c r="BA357" s="73"/>
      <c r="BB357" s="34"/>
      <c r="BC357" s="36"/>
      <c r="BD357" s="36"/>
      <c r="BE357" s="36"/>
      <c r="BF357" s="36"/>
      <c r="BG357" s="36"/>
      <c r="BI357" s="36"/>
      <c r="BJ357" s="36"/>
      <c r="BK357" s="36"/>
      <c r="BL357" s="36"/>
      <c r="BM357" s="36"/>
      <c r="BN357" s="36"/>
      <c r="BO357" s="36"/>
      <c r="BP357" s="36"/>
      <c r="BQ357" s="36"/>
      <c r="BR357" s="36"/>
      <c r="BS357" s="36"/>
      <c r="BT357" s="36"/>
      <c r="BU357" s="36"/>
      <c r="BV357" s="36"/>
      <c r="BW357" s="36"/>
      <c r="BX357" s="36"/>
      <c r="BY357" s="36"/>
      <c r="BZ357" s="36"/>
      <c r="CA357" s="36"/>
      <c r="CB357" s="36"/>
      <c r="CC357" s="36"/>
      <c r="CD357" s="36"/>
      <c r="CE357" s="37"/>
      <c r="CF357" s="37"/>
      <c r="CG357" s="37"/>
      <c r="CH357" s="37"/>
      <c r="CI357" s="37"/>
      <c r="CJ357" s="37"/>
      <c r="CK357" s="37"/>
      <c r="CL357" s="37"/>
      <c r="CM357" s="36"/>
      <c r="CN357" s="36"/>
      <c r="CO357" s="36"/>
      <c r="CP357" s="36"/>
      <c r="CQ357" s="36"/>
      <c r="CR357" s="37"/>
      <c r="CS357" s="36"/>
      <c r="CT357" s="37"/>
      <c r="CU357" s="36"/>
      <c r="CV357" s="36"/>
      <c r="CW357" s="36"/>
      <c r="CX357" s="36"/>
      <c r="CY357" s="36"/>
      <c r="CZ357" s="36"/>
      <c r="DA357" s="36"/>
      <c r="DB357" s="36"/>
      <c r="DC357" s="36"/>
      <c r="DD357" s="36"/>
      <c r="DE357" s="36"/>
      <c r="DF357" s="38"/>
      <c r="DG357" s="38"/>
      <c r="DH357" s="49"/>
      <c r="DI357" s="49"/>
      <c r="DJ357" s="38"/>
      <c r="DK357" s="38"/>
      <c r="DL357" s="38"/>
      <c r="DM357" s="38"/>
      <c r="DN357" s="38"/>
      <c r="DO357" s="36"/>
      <c r="DP357" s="36"/>
      <c r="DQ357" s="36"/>
      <c r="DR357" s="36"/>
      <c r="DS357" s="36"/>
      <c r="DT357" s="36"/>
      <c r="DU357" s="37"/>
      <c r="DV357" s="37"/>
      <c r="DW357" s="37"/>
      <c r="DX357" s="36"/>
      <c r="DY357" s="36"/>
      <c r="DZ357" s="36"/>
      <c r="EA357" s="36"/>
      <c r="EB357" s="37"/>
      <c r="EC357" s="37"/>
      <c r="ED357" s="37"/>
      <c r="EE357" s="37"/>
      <c r="EF357" s="37"/>
      <c r="EG357" s="37"/>
      <c r="EH357" s="37"/>
      <c r="EI357" s="37"/>
      <c r="EJ357" s="37"/>
      <c r="EK357" s="37"/>
      <c r="EL357" s="37"/>
      <c r="EM357" s="37"/>
      <c r="EN357" s="37"/>
      <c r="EO357" s="37"/>
      <c r="EP357" s="37"/>
      <c r="EQ357" s="37"/>
      <c r="ER357" s="37"/>
      <c r="ES357" s="37"/>
      <c r="ET357" s="37"/>
      <c r="EU357" s="37"/>
      <c r="EV357" s="37"/>
      <c r="EW357" s="37"/>
      <c r="EX357" s="37"/>
      <c r="EZ357" s="31"/>
      <c r="FJ357" s="36"/>
      <c r="FU357" s="36"/>
    </row>
    <row r="358" spans="3:177" ht="15.75" customHeight="1" x14ac:dyDescent="0.25"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5"/>
      <c r="AD358" s="25"/>
      <c r="AN358" s="2"/>
      <c r="AO358" s="2"/>
      <c r="AP358" s="51"/>
      <c r="AV358" s="2"/>
      <c r="AW358" s="2"/>
      <c r="AX358" s="67"/>
      <c r="AY358" s="36"/>
      <c r="AZ358" s="36"/>
      <c r="BA358" s="73"/>
      <c r="BB358" s="34"/>
      <c r="BC358" s="36"/>
      <c r="BD358" s="36"/>
      <c r="BE358" s="36"/>
      <c r="BF358" s="36"/>
      <c r="BG358" s="36"/>
      <c r="BI358" s="36"/>
      <c r="BJ358" s="36"/>
      <c r="BK358" s="36"/>
      <c r="BL358" s="36"/>
      <c r="BM358" s="36"/>
      <c r="BN358" s="36"/>
      <c r="BO358" s="36"/>
      <c r="BP358" s="36"/>
      <c r="BQ358" s="36"/>
      <c r="BR358" s="36"/>
      <c r="BS358" s="36"/>
      <c r="BT358" s="36"/>
      <c r="BU358" s="36"/>
      <c r="BV358" s="36"/>
      <c r="BW358" s="36"/>
      <c r="BX358" s="36"/>
      <c r="BY358" s="36"/>
      <c r="BZ358" s="36"/>
      <c r="CA358" s="36"/>
      <c r="CB358" s="36"/>
      <c r="CC358" s="36"/>
      <c r="CD358" s="36"/>
      <c r="CE358" s="37"/>
      <c r="CF358" s="37"/>
      <c r="CG358" s="37"/>
      <c r="CH358" s="37"/>
      <c r="CI358" s="37"/>
      <c r="CJ358" s="37"/>
      <c r="CK358" s="37"/>
      <c r="CL358" s="37"/>
      <c r="CM358" s="36"/>
      <c r="CN358" s="36"/>
      <c r="CO358" s="36"/>
      <c r="CP358" s="36"/>
      <c r="CQ358" s="36"/>
      <c r="CR358" s="37"/>
      <c r="CS358" s="36"/>
      <c r="CT358" s="37"/>
      <c r="CU358" s="36"/>
      <c r="CV358" s="36"/>
      <c r="CW358" s="36"/>
      <c r="CX358" s="36"/>
      <c r="CY358" s="36"/>
      <c r="CZ358" s="36"/>
      <c r="DA358" s="36"/>
      <c r="DB358" s="36"/>
      <c r="DC358" s="36"/>
      <c r="DD358" s="36"/>
      <c r="DE358" s="36"/>
      <c r="DF358" s="38"/>
      <c r="DG358" s="38"/>
      <c r="DH358" s="49"/>
      <c r="DI358" s="49"/>
      <c r="DJ358" s="38"/>
      <c r="DK358" s="38"/>
      <c r="DL358" s="38"/>
      <c r="DM358" s="38"/>
      <c r="DN358" s="38"/>
      <c r="DO358" s="36"/>
      <c r="DP358" s="36"/>
      <c r="DQ358" s="36"/>
      <c r="DR358" s="36"/>
      <c r="DS358" s="36"/>
      <c r="DT358" s="36"/>
      <c r="DU358" s="37"/>
      <c r="DV358" s="37"/>
      <c r="DW358" s="37"/>
      <c r="DX358" s="36"/>
      <c r="DY358" s="36"/>
      <c r="DZ358" s="36"/>
      <c r="EA358" s="36"/>
      <c r="EB358" s="37"/>
      <c r="EC358" s="37"/>
      <c r="ED358" s="37"/>
      <c r="EE358" s="37"/>
      <c r="EF358" s="37"/>
      <c r="EG358" s="37"/>
      <c r="EH358" s="37"/>
      <c r="EI358" s="37"/>
      <c r="EJ358" s="37"/>
      <c r="EK358" s="37"/>
      <c r="EL358" s="37"/>
      <c r="EM358" s="37"/>
      <c r="EN358" s="37"/>
      <c r="EO358" s="37"/>
      <c r="EP358" s="37"/>
      <c r="EQ358" s="37"/>
      <c r="ER358" s="37"/>
      <c r="ES358" s="37"/>
      <c r="ET358" s="37"/>
      <c r="EU358" s="37"/>
      <c r="EV358" s="37"/>
      <c r="EW358" s="37"/>
      <c r="EX358" s="37"/>
      <c r="EZ358" s="31"/>
      <c r="FJ358" s="36"/>
      <c r="FU358" s="36"/>
    </row>
    <row r="359" spans="3:177" ht="15.75" customHeight="1" x14ac:dyDescent="0.25"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5"/>
      <c r="AD359" s="25"/>
      <c r="AN359" s="2"/>
      <c r="AO359" s="2"/>
      <c r="AP359" s="51"/>
      <c r="AV359" s="2"/>
      <c r="AW359" s="2"/>
      <c r="AX359" s="67"/>
      <c r="AY359" s="36"/>
      <c r="AZ359" s="36"/>
      <c r="BA359" s="73"/>
      <c r="BB359" s="34"/>
      <c r="BC359" s="36"/>
      <c r="BD359" s="36"/>
      <c r="BE359" s="36"/>
      <c r="BF359" s="36"/>
      <c r="BG359" s="36"/>
      <c r="BI359" s="36"/>
      <c r="BJ359" s="36"/>
      <c r="BK359" s="36"/>
      <c r="BL359" s="36"/>
      <c r="BM359" s="36"/>
      <c r="BN359" s="36"/>
      <c r="BO359" s="36"/>
      <c r="BP359" s="36"/>
      <c r="BQ359" s="36"/>
      <c r="BR359" s="36"/>
      <c r="BS359" s="36"/>
      <c r="BT359" s="36"/>
      <c r="BU359" s="36"/>
      <c r="BV359" s="36"/>
      <c r="BW359" s="36"/>
      <c r="BX359" s="36"/>
      <c r="BY359" s="36"/>
      <c r="BZ359" s="36"/>
      <c r="CA359" s="36"/>
      <c r="CB359" s="36"/>
      <c r="CC359" s="36"/>
      <c r="CD359" s="36"/>
      <c r="CE359" s="37"/>
      <c r="CF359" s="37"/>
      <c r="CG359" s="37"/>
      <c r="CH359" s="37"/>
      <c r="CI359" s="37"/>
      <c r="CJ359" s="37"/>
      <c r="CK359" s="37"/>
      <c r="CL359" s="37"/>
      <c r="CM359" s="36"/>
      <c r="CN359" s="36"/>
      <c r="CO359" s="36"/>
      <c r="CP359" s="36"/>
      <c r="CQ359" s="36"/>
      <c r="CR359" s="37"/>
      <c r="CS359" s="36"/>
      <c r="CT359" s="37"/>
      <c r="CU359" s="36"/>
      <c r="CV359" s="36"/>
      <c r="CW359" s="36"/>
      <c r="CX359" s="36"/>
      <c r="CY359" s="36"/>
      <c r="CZ359" s="36"/>
      <c r="DA359" s="36"/>
      <c r="DB359" s="36"/>
      <c r="DC359" s="36"/>
      <c r="DD359" s="36"/>
      <c r="DE359" s="36"/>
      <c r="DF359" s="38"/>
      <c r="DG359" s="38"/>
      <c r="DH359" s="49"/>
      <c r="DI359" s="49"/>
      <c r="DJ359" s="38"/>
      <c r="DK359" s="38"/>
      <c r="DL359" s="38"/>
      <c r="DM359" s="38"/>
      <c r="DN359" s="38"/>
      <c r="DO359" s="36"/>
      <c r="DP359" s="36"/>
      <c r="DQ359" s="36"/>
      <c r="DR359" s="36"/>
      <c r="DS359" s="36"/>
      <c r="DT359" s="36"/>
      <c r="DU359" s="37"/>
      <c r="DV359" s="37"/>
      <c r="DW359" s="37"/>
      <c r="DX359" s="36"/>
      <c r="DY359" s="36"/>
      <c r="DZ359" s="36"/>
      <c r="EA359" s="36"/>
      <c r="EB359" s="37"/>
      <c r="EC359" s="37"/>
      <c r="ED359" s="37"/>
      <c r="EE359" s="37"/>
      <c r="EF359" s="37"/>
      <c r="EG359" s="37"/>
      <c r="EH359" s="37"/>
      <c r="EI359" s="37"/>
      <c r="EJ359" s="37"/>
      <c r="EK359" s="37"/>
      <c r="EL359" s="37"/>
      <c r="EM359" s="37"/>
      <c r="EN359" s="37"/>
      <c r="EO359" s="37"/>
      <c r="EP359" s="37"/>
      <c r="EQ359" s="37"/>
      <c r="ER359" s="37"/>
      <c r="ES359" s="37"/>
      <c r="ET359" s="37"/>
      <c r="EU359" s="37"/>
      <c r="EV359" s="37"/>
      <c r="EW359" s="37"/>
      <c r="EX359" s="37"/>
      <c r="EZ359" s="31"/>
      <c r="FJ359" s="36"/>
      <c r="FU359" s="36"/>
    </row>
    <row r="360" spans="3:177" ht="15.75" customHeight="1" x14ac:dyDescent="0.25"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5"/>
      <c r="AD360" s="25"/>
      <c r="AN360" s="2"/>
      <c r="AO360" s="2"/>
      <c r="AP360" s="51"/>
      <c r="AV360" s="2"/>
      <c r="AW360" s="2"/>
      <c r="AX360" s="67"/>
      <c r="AY360" s="36"/>
      <c r="AZ360" s="36"/>
      <c r="BA360" s="73"/>
      <c r="BB360" s="34"/>
      <c r="BC360" s="36"/>
      <c r="BD360" s="36"/>
      <c r="BE360" s="36"/>
      <c r="BF360" s="36"/>
      <c r="BG360" s="36"/>
      <c r="BI360" s="36"/>
      <c r="BJ360" s="36"/>
      <c r="BK360" s="36"/>
      <c r="BL360" s="36"/>
      <c r="BM360" s="36"/>
      <c r="BN360" s="36"/>
      <c r="BO360" s="36"/>
      <c r="BP360" s="36"/>
      <c r="BQ360" s="36"/>
      <c r="BR360" s="36"/>
      <c r="BS360" s="36"/>
      <c r="BT360" s="36"/>
      <c r="BU360" s="36"/>
      <c r="BV360" s="36"/>
      <c r="BW360" s="36"/>
      <c r="BX360" s="36"/>
      <c r="BY360" s="36"/>
      <c r="BZ360" s="36"/>
      <c r="CA360" s="36"/>
      <c r="CB360" s="36"/>
      <c r="CC360" s="36"/>
      <c r="CD360" s="36"/>
      <c r="CE360" s="37"/>
      <c r="CF360" s="37"/>
      <c r="CG360" s="37"/>
      <c r="CH360" s="37"/>
      <c r="CI360" s="37"/>
      <c r="CJ360" s="37"/>
      <c r="CK360" s="37"/>
      <c r="CL360" s="37"/>
      <c r="CM360" s="36"/>
      <c r="CN360" s="36"/>
      <c r="CO360" s="36"/>
      <c r="CP360" s="36"/>
      <c r="CQ360" s="36"/>
      <c r="CR360" s="37"/>
      <c r="CS360" s="36"/>
      <c r="CT360" s="37"/>
      <c r="CU360" s="36"/>
      <c r="CV360" s="36"/>
      <c r="CW360" s="36"/>
      <c r="CX360" s="36"/>
      <c r="CY360" s="36"/>
      <c r="CZ360" s="36"/>
      <c r="DA360" s="36"/>
      <c r="DB360" s="36"/>
      <c r="DC360" s="36"/>
      <c r="DD360" s="36"/>
      <c r="DE360" s="36"/>
      <c r="DF360" s="38"/>
      <c r="DG360" s="38"/>
      <c r="DH360" s="49"/>
      <c r="DI360" s="49"/>
      <c r="DJ360" s="38"/>
      <c r="DK360" s="38"/>
      <c r="DL360" s="38"/>
      <c r="DM360" s="38"/>
      <c r="DN360" s="38"/>
      <c r="DO360" s="36"/>
      <c r="DP360" s="36"/>
      <c r="DQ360" s="36"/>
      <c r="DR360" s="36"/>
      <c r="DS360" s="36"/>
      <c r="DT360" s="36"/>
      <c r="DU360" s="37"/>
      <c r="DV360" s="37"/>
      <c r="DW360" s="37"/>
      <c r="DX360" s="36"/>
      <c r="DY360" s="36"/>
      <c r="DZ360" s="36"/>
      <c r="EA360" s="36"/>
      <c r="EB360" s="37"/>
      <c r="EC360" s="37"/>
      <c r="ED360" s="37"/>
      <c r="EE360" s="37"/>
      <c r="EF360" s="37"/>
      <c r="EG360" s="37"/>
      <c r="EH360" s="37"/>
      <c r="EI360" s="37"/>
      <c r="EJ360" s="37"/>
      <c r="EK360" s="37"/>
      <c r="EL360" s="37"/>
      <c r="EM360" s="37"/>
      <c r="EN360" s="37"/>
      <c r="EO360" s="37"/>
      <c r="EP360" s="37"/>
      <c r="EQ360" s="37"/>
      <c r="ER360" s="37"/>
      <c r="ES360" s="37"/>
      <c r="ET360" s="37"/>
      <c r="EU360" s="37"/>
      <c r="EV360" s="37"/>
      <c r="EW360" s="37"/>
      <c r="EX360" s="37"/>
      <c r="EZ360" s="31"/>
      <c r="FJ360" s="36"/>
      <c r="FU360" s="36"/>
    </row>
    <row r="361" spans="3:177" ht="15.75" customHeight="1" x14ac:dyDescent="0.2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5"/>
      <c r="AD361" s="25"/>
      <c r="AN361" s="2"/>
      <c r="AO361" s="2"/>
      <c r="AP361" s="51"/>
      <c r="AV361" s="2"/>
      <c r="AW361" s="2"/>
      <c r="AX361" s="67"/>
      <c r="AY361" s="36"/>
      <c r="AZ361" s="36"/>
      <c r="BA361" s="73"/>
      <c r="BB361" s="34"/>
      <c r="BC361" s="36"/>
      <c r="BD361" s="36"/>
      <c r="BE361" s="36"/>
      <c r="BF361" s="36"/>
      <c r="BG361" s="36"/>
      <c r="BI361" s="36"/>
      <c r="BJ361" s="36"/>
      <c r="BK361" s="36"/>
      <c r="BL361" s="36"/>
      <c r="BM361" s="36"/>
      <c r="BN361" s="36"/>
      <c r="BO361" s="36"/>
      <c r="BP361" s="36"/>
      <c r="BQ361" s="36"/>
      <c r="BR361" s="36"/>
      <c r="BS361" s="36"/>
      <c r="BT361" s="36"/>
      <c r="BU361" s="36"/>
      <c r="BV361" s="36"/>
      <c r="BW361" s="36"/>
      <c r="BX361" s="36"/>
      <c r="BY361" s="36"/>
      <c r="BZ361" s="36"/>
      <c r="CA361" s="36"/>
      <c r="CB361" s="36"/>
      <c r="CC361" s="36"/>
      <c r="CD361" s="36"/>
      <c r="CE361" s="37"/>
      <c r="CF361" s="37"/>
      <c r="CG361" s="37"/>
      <c r="CH361" s="37"/>
      <c r="CI361" s="37"/>
      <c r="CJ361" s="37"/>
      <c r="CK361" s="37"/>
      <c r="CL361" s="37"/>
      <c r="CM361" s="36"/>
      <c r="CN361" s="36"/>
      <c r="CO361" s="36"/>
      <c r="CP361" s="36"/>
      <c r="CQ361" s="36"/>
      <c r="CR361" s="37"/>
      <c r="CS361" s="36"/>
      <c r="CT361" s="37"/>
      <c r="CU361" s="36"/>
      <c r="CV361" s="36"/>
      <c r="CW361" s="36"/>
      <c r="CX361" s="36"/>
      <c r="CY361" s="36"/>
      <c r="CZ361" s="36"/>
      <c r="DA361" s="36"/>
      <c r="DB361" s="36"/>
      <c r="DC361" s="36"/>
      <c r="DD361" s="36"/>
      <c r="DE361" s="36"/>
      <c r="DF361" s="38"/>
      <c r="DG361" s="38"/>
      <c r="DH361" s="49"/>
      <c r="DI361" s="49"/>
      <c r="DJ361" s="38"/>
      <c r="DK361" s="38"/>
      <c r="DL361" s="38"/>
      <c r="DM361" s="38"/>
      <c r="DN361" s="38"/>
      <c r="DO361" s="36"/>
      <c r="DP361" s="36"/>
      <c r="DQ361" s="36"/>
      <c r="DR361" s="36"/>
      <c r="DS361" s="36"/>
      <c r="DT361" s="36"/>
      <c r="DU361" s="37"/>
      <c r="DV361" s="37"/>
      <c r="DW361" s="37"/>
      <c r="DX361" s="36"/>
      <c r="DY361" s="36"/>
      <c r="DZ361" s="36"/>
      <c r="EA361" s="36"/>
      <c r="EB361" s="37"/>
      <c r="EC361" s="37"/>
      <c r="ED361" s="37"/>
      <c r="EE361" s="37"/>
      <c r="EF361" s="37"/>
      <c r="EG361" s="37"/>
      <c r="EH361" s="37"/>
      <c r="EI361" s="37"/>
      <c r="EJ361" s="37"/>
      <c r="EK361" s="37"/>
      <c r="EL361" s="37"/>
      <c r="EM361" s="37"/>
      <c r="EN361" s="37"/>
      <c r="EO361" s="37"/>
      <c r="EP361" s="37"/>
      <c r="EQ361" s="37"/>
      <c r="ER361" s="37"/>
      <c r="ES361" s="37"/>
      <c r="ET361" s="37"/>
      <c r="EU361" s="37"/>
      <c r="EV361" s="37"/>
      <c r="EW361" s="37"/>
      <c r="EX361" s="37"/>
      <c r="EZ361" s="31"/>
      <c r="FJ361" s="36"/>
      <c r="FU361" s="36"/>
    </row>
    <row r="362" spans="3:177" ht="15.75" customHeight="1" x14ac:dyDescent="0.25"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5"/>
      <c r="AD362" s="25"/>
      <c r="AN362" s="2"/>
      <c r="AO362" s="2"/>
      <c r="AP362" s="51"/>
      <c r="AV362" s="2"/>
      <c r="AW362" s="2"/>
      <c r="AX362" s="67"/>
      <c r="AY362" s="36"/>
      <c r="AZ362" s="36"/>
      <c r="BA362" s="73"/>
      <c r="BB362" s="34"/>
      <c r="BC362" s="36"/>
      <c r="BD362" s="36"/>
      <c r="BE362" s="36"/>
      <c r="BF362" s="36"/>
      <c r="BG362" s="36"/>
      <c r="BI362" s="36"/>
      <c r="BJ362" s="36"/>
      <c r="BK362" s="36"/>
      <c r="BL362" s="36"/>
      <c r="BM362" s="36"/>
      <c r="BN362" s="36"/>
      <c r="BO362" s="36"/>
      <c r="BP362" s="36"/>
      <c r="BQ362" s="36"/>
      <c r="BR362" s="36"/>
      <c r="BS362" s="36"/>
      <c r="BT362" s="36"/>
      <c r="BU362" s="36"/>
      <c r="BV362" s="36"/>
      <c r="BW362" s="36"/>
      <c r="BX362" s="36"/>
      <c r="BY362" s="36"/>
      <c r="BZ362" s="36"/>
      <c r="CA362" s="36"/>
      <c r="CB362" s="36"/>
      <c r="CC362" s="36"/>
      <c r="CD362" s="36"/>
      <c r="CE362" s="37"/>
      <c r="CF362" s="37"/>
      <c r="CG362" s="37"/>
      <c r="CH362" s="37"/>
      <c r="CI362" s="37"/>
      <c r="CJ362" s="37"/>
      <c r="CK362" s="37"/>
      <c r="CL362" s="37"/>
      <c r="CM362" s="36"/>
      <c r="CN362" s="36"/>
      <c r="CO362" s="36"/>
      <c r="CP362" s="36"/>
      <c r="CQ362" s="36"/>
      <c r="CR362" s="37"/>
      <c r="CS362" s="36"/>
      <c r="CT362" s="37"/>
      <c r="CU362" s="36"/>
      <c r="CV362" s="36"/>
      <c r="CW362" s="36"/>
      <c r="CX362" s="36"/>
      <c r="CY362" s="36"/>
      <c r="CZ362" s="36"/>
      <c r="DA362" s="36"/>
      <c r="DB362" s="36"/>
      <c r="DC362" s="36"/>
      <c r="DD362" s="36"/>
      <c r="DE362" s="36"/>
      <c r="DF362" s="38"/>
      <c r="DG362" s="38"/>
      <c r="DH362" s="49"/>
      <c r="DI362" s="49"/>
      <c r="DJ362" s="38"/>
      <c r="DK362" s="38"/>
      <c r="DL362" s="38"/>
      <c r="DM362" s="38"/>
      <c r="DN362" s="38"/>
      <c r="DO362" s="36"/>
      <c r="DP362" s="36"/>
      <c r="DQ362" s="36"/>
      <c r="DR362" s="36"/>
      <c r="DS362" s="36"/>
      <c r="DT362" s="36"/>
      <c r="DU362" s="37"/>
      <c r="DV362" s="37"/>
      <c r="DW362" s="37"/>
      <c r="DX362" s="36"/>
      <c r="DY362" s="36"/>
      <c r="DZ362" s="36"/>
      <c r="EA362" s="36"/>
      <c r="EB362" s="37"/>
      <c r="EC362" s="37"/>
      <c r="ED362" s="37"/>
      <c r="EE362" s="37"/>
      <c r="EF362" s="37"/>
      <c r="EG362" s="37"/>
      <c r="EH362" s="37"/>
      <c r="EI362" s="37"/>
      <c r="EJ362" s="37"/>
      <c r="EK362" s="37"/>
      <c r="EL362" s="37"/>
      <c r="EM362" s="37"/>
      <c r="EN362" s="37"/>
      <c r="EO362" s="37"/>
      <c r="EP362" s="37"/>
      <c r="EQ362" s="37"/>
      <c r="ER362" s="37"/>
      <c r="ES362" s="37"/>
      <c r="ET362" s="37"/>
      <c r="EU362" s="37"/>
      <c r="EV362" s="37"/>
      <c r="EW362" s="37"/>
      <c r="EX362" s="37"/>
      <c r="EZ362" s="31"/>
      <c r="FJ362" s="36"/>
      <c r="FU362" s="36"/>
    </row>
    <row r="363" spans="3:177" ht="15.75" customHeight="1" x14ac:dyDescent="0.25"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5"/>
      <c r="AD363" s="25"/>
      <c r="AN363" s="2"/>
      <c r="AO363" s="2"/>
      <c r="AP363" s="51"/>
      <c r="AV363" s="2"/>
      <c r="AW363" s="2"/>
      <c r="AX363" s="67"/>
      <c r="AY363" s="36"/>
      <c r="AZ363" s="36"/>
      <c r="BA363" s="73"/>
      <c r="BB363" s="34"/>
      <c r="BC363" s="36"/>
      <c r="BD363" s="36"/>
      <c r="BE363" s="36"/>
      <c r="BF363" s="36"/>
      <c r="BG363" s="36"/>
      <c r="BI363" s="36"/>
      <c r="BJ363" s="36"/>
      <c r="BK363" s="36"/>
      <c r="BL363" s="36"/>
      <c r="BM363" s="36"/>
      <c r="BN363" s="36"/>
      <c r="BO363" s="36"/>
      <c r="BP363" s="36"/>
      <c r="BQ363" s="36"/>
      <c r="BR363" s="36"/>
      <c r="BS363" s="36"/>
      <c r="BT363" s="36"/>
      <c r="BU363" s="36"/>
      <c r="BV363" s="36"/>
      <c r="BW363" s="36"/>
      <c r="BX363" s="36"/>
      <c r="BY363" s="36"/>
      <c r="BZ363" s="36"/>
      <c r="CA363" s="36"/>
      <c r="CB363" s="36"/>
      <c r="CC363" s="36"/>
      <c r="CD363" s="36"/>
      <c r="CE363" s="37"/>
      <c r="CF363" s="37"/>
      <c r="CG363" s="37"/>
      <c r="CH363" s="37"/>
      <c r="CI363" s="37"/>
      <c r="CJ363" s="37"/>
      <c r="CK363" s="37"/>
      <c r="CL363" s="37"/>
      <c r="CM363" s="36"/>
      <c r="CN363" s="36"/>
      <c r="CO363" s="36"/>
      <c r="CP363" s="36"/>
      <c r="CQ363" s="36"/>
      <c r="CR363" s="37"/>
      <c r="CS363" s="36"/>
      <c r="CT363" s="37"/>
      <c r="CU363" s="36"/>
      <c r="CV363" s="36"/>
      <c r="CW363" s="36"/>
      <c r="CX363" s="36"/>
      <c r="CY363" s="36"/>
      <c r="CZ363" s="36"/>
      <c r="DA363" s="36"/>
      <c r="DB363" s="36"/>
      <c r="DC363" s="36"/>
      <c r="DD363" s="36"/>
      <c r="DE363" s="36"/>
      <c r="DF363" s="38"/>
      <c r="DG363" s="38"/>
      <c r="DH363" s="49"/>
      <c r="DI363" s="49"/>
      <c r="DJ363" s="38"/>
      <c r="DK363" s="38"/>
      <c r="DL363" s="38"/>
      <c r="DM363" s="38"/>
      <c r="DN363" s="38"/>
      <c r="DO363" s="36"/>
      <c r="DP363" s="36"/>
      <c r="DQ363" s="36"/>
      <c r="DR363" s="36"/>
      <c r="DS363" s="36"/>
      <c r="DT363" s="36"/>
      <c r="DU363" s="37"/>
      <c r="DV363" s="37"/>
      <c r="DW363" s="37"/>
      <c r="DX363" s="36"/>
      <c r="DY363" s="36"/>
      <c r="DZ363" s="36"/>
      <c r="EA363" s="36"/>
      <c r="EB363" s="37"/>
      <c r="EC363" s="37"/>
      <c r="ED363" s="37"/>
      <c r="EE363" s="37"/>
      <c r="EF363" s="37"/>
      <c r="EG363" s="37"/>
      <c r="EH363" s="37"/>
      <c r="EI363" s="37"/>
      <c r="EJ363" s="37"/>
      <c r="EK363" s="37"/>
      <c r="EL363" s="37"/>
      <c r="EM363" s="37"/>
      <c r="EN363" s="37"/>
      <c r="EO363" s="37"/>
      <c r="EP363" s="37"/>
      <c r="EQ363" s="37"/>
      <c r="ER363" s="37"/>
      <c r="ES363" s="37"/>
      <c r="ET363" s="37"/>
      <c r="EU363" s="37"/>
      <c r="EV363" s="37"/>
      <c r="EW363" s="37"/>
      <c r="EX363" s="37"/>
      <c r="EZ363" s="31"/>
      <c r="FJ363" s="36"/>
      <c r="FU363" s="36"/>
    </row>
    <row r="364" spans="3:177" ht="15.75" customHeight="1" x14ac:dyDescent="0.25"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5"/>
      <c r="AD364" s="25"/>
      <c r="AN364" s="2"/>
      <c r="AO364" s="2"/>
      <c r="AP364" s="51"/>
      <c r="AV364" s="2"/>
      <c r="AW364" s="2"/>
      <c r="AX364" s="67"/>
      <c r="AY364" s="36"/>
      <c r="AZ364" s="36"/>
      <c r="BA364" s="73"/>
      <c r="BB364" s="34"/>
      <c r="BC364" s="36"/>
      <c r="BD364" s="36"/>
      <c r="BE364" s="36"/>
      <c r="BF364" s="36"/>
      <c r="BG364" s="36"/>
      <c r="BI364" s="36"/>
      <c r="BJ364" s="36"/>
      <c r="BK364" s="36"/>
      <c r="BL364" s="36"/>
      <c r="BM364" s="36"/>
      <c r="BN364" s="36"/>
      <c r="BO364" s="36"/>
      <c r="BP364" s="36"/>
      <c r="BQ364" s="36"/>
      <c r="BR364" s="36"/>
      <c r="BS364" s="36"/>
      <c r="BT364" s="36"/>
      <c r="BU364" s="36"/>
      <c r="BV364" s="36"/>
      <c r="BW364" s="36"/>
      <c r="BX364" s="36"/>
      <c r="BY364" s="36"/>
      <c r="BZ364" s="36"/>
      <c r="CA364" s="36"/>
      <c r="CB364" s="36"/>
      <c r="CC364" s="36"/>
      <c r="CD364" s="36"/>
      <c r="CE364" s="37"/>
      <c r="CF364" s="37"/>
      <c r="CG364" s="37"/>
      <c r="CH364" s="37"/>
      <c r="CI364" s="37"/>
      <c r="CJ364" s="37"/>
      <c r="CK364" s="37"/>
      <c r="CL364" s="37"/>
      <c r="CM364" s="36"/>
      <c r="CN364" s="36"/>
      <c r="CO364" s="36"/>
      <c r="CP364" s="36"/>
      <c r="CQ364" s="36"/>
      <c r="CR364" s="37"/>
      <c r="CS364" s="36"/>
      <c r="CT364" s="37"/>
      <c r="CU364" s="36"/>
      <c r="CV364" s="36"/>
      <c r="CW364" s="36"/>
      <c r="CX364" s="36"/>
      <c r="CY364" s="36"/>
      <c r="CZ364" s="36"/>
      <c r="DA364" s="36"/>
      <c r="DB364" s="36"/>
      <c r="DC364" s="36"/>
      <c r="DD364" s="36"/>
      <c r="DE364" s="36"/>
      <c r="DF364" s="38"/>
      <c r="DG364" s="38"/>
      <c r="DH364" s="49"/>
      <c r="DI364" s="49"/>
      <c r="DJ364" s="38"/>
      <c r="DK364" s="38"/>
      <c r="DL364" s="38"/>
      <c r="DM364" s="38"/>
      <c r="DN364" s="38"/>
      <c r="DO364" s="36"/>
      <c r="DP364" s="36"/>
      <c r="DQ364" s="36"/>
      <c r="DR364" s="36"/>
      <c r="DS364" s="36"/>
      <c r="DT364" s="36"/>
      <c r="DU364" s="37"/>
      <c r="DV364" s="37"/>
      <c r="DW364" s="37"/>
      <c r="DX364" s="36"/>
      <c r="DY364" s="36"/>
      <c r="DZ364" s="36"/>
      <c r="EA364" s="36"/>
      <c r="EB364" s="37"/>
      <c r="EC364" s="37"/>
      <c r="ED364" s="37"/>
      <c r="EE364" s="37"/>
      <c r="EF364" s="37"/>
      <c r="EG364" s="37"/>
      <c r="EH364" s="37"/>
      <c r="EI364" s="37"/>
      <c r="EJ364" s="37"/>
      <c r="EK364" s="37"/>
      <c r="EL364" s="37"/>
      <c r="EM364" s="37"/>
      <c r="EN364" s="37"/>
      <c r="EO364" s="37"/>
      <c r="EP364" s="37"/>
      <c r="EQ364" s="37"/>
      <c r="ER364" s="37"/>
      <c r="ES364" s="37"/>
      <c r="ET364" s="37"/>
      <c r="EU364" s="37"/>
      <c r="EV364" s="37"/>
      <c r="EW364" s="37"/>
      <c r="EX364" s="37"/>
      <c r="EZ364" s="31"/>
      <c r="FJ364" s="36"/>
      <c r="FU364" s="36"/>
    </row>
    <row r="365" spans="3:177" ht="15.75" customHeight="1" x14ac:dyDescent="0.25"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5"/>
      <c r="AD365" s="25"/>
      <c r="AN365" s="2"/>
      <c r="AO365" s="2"/>
      <c r="AP365" s="51"/>
      <c r="AV365" s="2"/>
      <c r="AW365" s="2"/>
      <c r="AX365" s="67"/>
      <c r="AY365" s="36"/>
      <c r="AZ365" s="36"/>
      <c r="BA365" s="73"/>
      <c r="BB365" s="34"/>
      <c r="BC365" s="36"/>
      <c r="BD365" s="36"/>
      <c r="BE365" s="36"/>
      <c r="BF365" s="36"/>
      <c r="BG365" s="36"/>
      <c r="BI365" s="36"/>
      <c r="BJ365" s="36"/>
      <c r="BK365" s="36"/>
      <c r="BL365" s="36"/>
      <c r="BM365" s="36"/>
      <c r="BN365" s="36"/>
      <c r="BO365" s="36"/>
      <c r="BP365" s="36"/>
      <c r="BQ365" s="36"/>
      <c r="BR365" s="36"/>
      <c r="BS365" s="36"/>
      <c r="BT365" s="36"/>
      <c r="BU365" s="36"/>
      <c r="BV365" s="36"/>
      <c r="BW365" s="36"/>
      <c r="BX365" s="36"/>
      <c r="BY365" s="36"/>
      <c r="BZ365" s="36"/>
      <c r="CA365" s="36"/>
      <c r="CB365" s="36"/>
      <c r="CC365" s="36"/>
      <c r="CD365" s="36"/>
      <c r="CE365" s="37"/>
      <c r="CF365" s="37"/>
      <c r="CG365" s="37"/>
      <c r="CH365" s="37"/>
      <c r="CI365" s="37"/>
      <c r="CJ365" s="37"/>
      <c r="CK365" s="37"/>
      <c r="CL365" s="37"/>
      <c r="CM365" s="36"/>
      <c r="CN365" s="36"/>
      <c r="CO365" s="36"/>
      <c r="CP365" s="36"/>
      <c r="CQ365" s="36"/>
      <c r="CR365" s="37"/>
      <c r="CS365" s="36"/>
      <c r="CT365" s="37"/>
      <c r="CU365" s="36"/>
      <c r="CV365" s="36"/>
      <c r="CW365" s="36"/>
      <c r="CX365" s="36"/>
      <c r="CY365" s="36"/>
      <c r="CZ365" s="36"/>
      <c r="DA365" s="36"/>
      <c r="DB365" s="36"/>
      <c r="DC365" s="36"/>
      <c r="DD365" s="36"/>
      <c r="DE365" s="36"/>
      <c r="DF365" s="38"/>
      <c r="DG365" s="38"/>
      <c r="DH365" s="49"/>
      <c r="DI365" s="49"/>
      <c r="DJ365" s="38"/>
      <c r="DK365" s="38"/>
      <c r="DL365" s="38"/>
      <c r="DM365" s="38"/>
      <c r="DN365" s="38"/>
      <c r="DO365" s="36"/>
      <c r="DP365" s="36"/>
      <c r="DQ365" s="36"/>
      <c r="DR365" s="36"/>
      <c r="DS365" s="36"/>
      <c r="DT365" s="36"/>
      <c r="DU365" s="37"/>
      <c r="DV365" s="37"/>
      <c r="DW365" s="37"/>
      <c r="DX365" s="36"/>
      <c r="DY365" s="36"/>
      <c r="DZ365" s="36"/>
      <c r="EA365" s="36"/>
      <c r="EB365" s="37"/>
      <c r="EC365" s="37"/>
      <c r="ED365" s="37"/>
      <c r="EE365" s="37"/>
      <c r="EF365" s="37"/>
      <c r="EG365" s="37"/>
      <c r="EH365" s="37"/>
      <c r="EI365" s="37"/>
      <c r="EJ365" s="37"/>
      <c r="EK365" s="37"/>
      <c r="EL365" s="37"/>
      <c r="EM365" s="37"/>
      <c r="EN365" s="37"/>
      <c r="EO365" s="37"/>
      <c r="EP365" s="37"/>
      <c r="EQ365" s="37"/>
      <c r="ER365" s="37"/>
      <c r="ES365" s="37"/>
      <c r="ET365" s="37"/>
      <c r="EU365" s="37"/>
      <c r="EV365" s="37"/>
      <c r="EW365" s="37"/>
      <c r="EX365" s="37"/>
      <c r="EZ365" s="31"/>
      <c r="FJ365" s="36"/>
      <c r="FU365" s="36"/>
    </row>
    <row r="366" spans="3:177" ht="15.75" customHeight="1" x14ac:dyDescent="0.25"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5"/>
      <c r="AD366" s="25"/>
      <c r="AN366" s="2"/>
      <c r="AO366" s="2"/>
      <c r="AP366" s="51"/>
      <c r="AV366" s="2"/>
      <c r="AW366" s="2"/>
      <c r="AX366" s="67"/>
      <c r="AY366" s="36"/>
      <c r="AZ366" s="36"/>
      <c r="BA366" s="73"/>
      <c r="BB366" s="34"/>
      <c r="BC366" s="36"/>
      <c r="BD366" s="36"/>
      <c r="BE366" s="36"/>
      <c r="BF366" s="36"/>
      <c r="BG366" s="36"/>
      <c r="BI366" s="36"/>
      <c r="BJ366" s="36"/>
      <c r="BK366" s="36"/>
      <c r="BL366" s="36"/>
      <c r="BM366" s="36"/>
      <c r="BN366" s="36"/>
      <c r="BO366" s="36"/>
      <c r="BP366" s="36"/>
      <c r="BQ366" s="36"/>
      <c r="BR366" s="36"/>
      <c r="BS366" s="36"/>
      <c r="BT366" s="36"/>
      <c r="BU366" s="36"/>
      <c r="BV366" s="36"/>
      <c r="BW366" s="36"/>
      <c r="BX366" s="36"/>
      <c r="BY366" s="36"/>
      <c r="BZ366" s="36"/>
      <c r="CA366" s="36"/>
      <c r="CB366" s="36"/>
      <c r="CC366" s="36"/>
      <c r="CD366" s="36"/>
      <c r="CE366" s="37"/>
      <c r="CF366" s="37"/>
      <c r="CG366" s="37"/>
      <c r="CH366" s="37"/>
      <c r="CI366" s="37"/>
      <c r="CJ366" s="37"/>
      <c r="CK366" s="37"/>
      <c r="CL366" s="37"/>
      <c r="CM366" s="36"/>
      <c r="CN366" s="36"/>
      <c r="CO366" s="36"/>
      <c r="CP366" s="36"/>
      <c r="CQ366" s="36"/>
      <c r="CR366" s="37"/>
      <c r="CS366" s="36"/>
      <c r="CT366" s="37"/>
      <c r="CU366" s="36"/>
      <c r="CV366" s="36"/>
      <c r="CW366" s="36"/>
      <c r="CX366" s="36"/>
      <c r="CY366" s="36"/>
      <c r="CZ366" s="36"/>
      <c r="DA366" s="36"/>
      <c r="DB366" s="36"/>
      <c r="DC366" s="36"/>
      <c r="DD366" s="36"/>
      <c r="DE366" s="36"/>
      <c r="DF366" s="38"/>
      <c r="DG366" s="38"/>
      <c r="DH366" s="49"/>
      <c r="DI366" s="49"/>
      <c r="DJ366" s="38"/>
      <c r="DK366" s="38"/>
      <c r="DL366" s="38"/>
      <c r="DM366" s="38"/>
      <c r="DN366" s="38"/>
      <c r="DO366" s="36"/>
      <c r="DP366" s="36"/>
      <c r="DQ366" s="36"/>
      <c r="DR366" s="36"/>
      <c r="DS366" s="36"/>
      <c r="DT366" s="36"/>
      <c r="DU366" s="37"/>
      <c r="DV366" s="37"/>
      <c r="DW366" s="37"/>
      <c r="DX366" s="36"/>
      <c r="DY366" s="36"/>
      <c r="DZ366" s="36"/>
      <c r="EA366" s="36"/>
      <c r="EB366" s="37"/>
      <c r="EC366" s="37"/>
      <c r="ED366" s="37"/>
      <c r="EE366" s="37"/>
      <c r="EF366" s="37"/>
      <c r="EG366" s="37"/>
      <c r="EH366" s="37"/>
      <c r="EI366" s="37"/>
      <c r="EJ366" s="37"/>
      <c r="EK366" s="37"/>
      <c r="EL366" s="37"/>
      <c r="EM366" s="37"/>
      <c r="EN366" s="37"/>
      <c r="EO366" s="37"/>
      <c r="EP366" s="37"/>
      <c r="EQ366" s="37"/>
      <c r="ER366" s="37"/>
      <c r="ES366" s="37"/>
      <c r="ET366" s="37"/>
      <c r="EU366" s="37"/>
      <c r="EV366" s="37"/>
      <c r="EW366" s="37"/>
      <c r="EX366" s="37"/>
      <c r="EZ366" s="31"/>
      <c r="FJ366" s="36"/>
      <c r="FU366" s="36"/>
    </row>
    <row r="367" spans="3:177" ht="15.75" customHeight="1" x14ac:dyDescent="0.25"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5"/>
      <c r="AD367" s="25"/>
      <c r="AN367" s="2"/>
      <c r="AO367" s="2"/>
      <c r="AP367" s="51"/>
      <c r="AV367" s="2"/>
      <c r="AW367" s="2"/>
      <c r="AX367" s="67"/>
      <c r="AY367" s="36"/>
      <c r="AZ367" s="36"/>
      <c r="BA367" s="73"/>
      <c r="BB367" s="34"/>
      <c r="BC367" s="36"/>
      <c r="BD367" s="36"/>
      <c r="BE367" s="36"/>
      <c r="BF367" s="36"/>
      <c r="BG367" s="36"/>
      <c r="BI367" s="36"/>
      <c r="BJ367" s="36"/>
      <c r="BK367" s="36"/>
      <c r="BL367" s="36"/>
      <c r="BM367" s="36"/>
      <c r="BN367" s="36"/>
      <c r="BO367" s="36"/>
      <c r="BP367" s="36"/>
      <c r="BQ367" s="36"/>
      <c r="BR367" s="36"/>
      <c r="BS367" s="36"/>
      <c r="BT367" s="36"/>
      <c r="BU367" s="36"/>
      <c r="BV367" s="36"/>
      <c r="BW367" s="36"/>
      <c r="BX367" s="36"/>
      <c r="BY367" s="36"/>
      <c r="BZ367" s="36"/>
      <c r="CA367" s="36"/>
      <c r="CB367" s="36"/>
      <c r="CC367" s="36"/>
      <c r="CD367" s="36"/>
      <c r="CE367" s="37"/>
      <c r="CF367" s="37"/>
      <c r="CG367" s="37"/>
      <c r="CH367" s="37"/>
      <c r="CI367" s="37"/>
      <c r="CJ367" s="37"/>
      <c r="CK367" s="37"/>
      <c r="CL367" s="37"/>
      <c r="CM367" s="36"/>
      <c r="CN367" s="36"/>
      <c r="CO367" s="36"/>
      <c r="CP367" s="36"/>
      <c r="CQ367" s="36"/>
      <c r="CR367" s="37"/>
      <c r="CS367" s="36"/>
      <c r="CT367" s="37"/>
      <c r="CU367" s="36"/>
      <c r="CV367" s="36"/>
      <c r="CW367" s="36"/>
      <c r="CX367" s="36"/>
      <c r="CY367" s="36"/>
      <c r="CZ367" s="36"/>
      <c r="DA367" s="36"/>
      <c r="DB367" s="36"/>
      <c r="DC367" s="36"/>
      <c r="DD367" s="36"/>
      <c r="DE367" s="36"/>
      <c r="DF367" s="38"/>
      <c r="DG367" s="38"/>
      <c r="DH367" s="49"/>
      <c r="DI367" s="49"/>
      <c r="DJ367" s="38"/>
      <c r="DK367" s="38"/>
      <c r="DL367" s="38"/>
      <c r="DM367" s="38"/>
      <c r="DN367" s="38"/>
      <c r="DO367" s="36"/>
      <c r="DP367" s="36"/>
      <c r="DQ367" s="36"/>
      <c r="DR367" s="36"/>
      <c r="DS367" s="36"/>
      <c r="DT367" s="36"/>
      <c r="DU367" s="37"/>
      <c r="DV367" s="37"/>
      <c r="DW367" s="37"/>
      <c r="DX367" s="36"/>
      <c r="DY367" s="36"/>
      <c r="DZ367" s="36"/>
      <c r="EA367" s="36"/>
      <c r="EB367" s="37"/>
      <c r="EC367" s="37"/>
      <c r="ED367" s="37"/>
      <c r="EE367" s="37"/>
      <c r="EF367" s="37"/>
      <c r="EG367" s="37"/>
      <c r="EH367" s="37"/>
      <c r="EI367" s="37"/>
      <c r="EJ367" s="37"/>
      <c r="EK367" s="37"/>
      <c r="EL367" s="37"/>
      <c r="EM367" s="37"/>
      <c r="EN367" s="37"/>
      <c r="EO367" s="37"/>
      <c r="EP367" s="37"/>
      <c r="EQ367" s="37"/>
      <c r="ER367" s="37"/>
      <c r="ES367" s="37"/>
      <c r="ET367" s="37"/>
      <c r="EU367" s="37"/>
      <c r="EV367" s="37"/>
      <c r="EW367" s="37"/>
      <c r="EX367" s="37"/>
      <c r="EZ367" s="31"/>
      <c r="FJ367" s="36"/>
      <c r="FU367" s="36"/>
    </row>
    <row r="368" spans="3:177" ht="15.75" customHeight="1" x14ac:dyDescent="0.25"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5"/>
      <c r="AD368" s="25"/>
      <c r="AN368" s="2"/>
      <c r="AO368" s="2"/>
      <c r="AP368" s="51"/>
      <c r="AV368" s="2"/>
      <c r="AW368" s="2"/>
      <c r="AX368" s="67"/>
      <c r="AY368" s="36"/>
      <c r="AZ368" s="36"/>
      <c r="BA368" s="73"/>
      <c r="BB368" s="34"/>
      <c r="BC368" s="36"/>
      <c r="BD368" s="36"/>
      <c r="BE368" s="36"/>
      <c r="BF368" s="36"/>
      <c r="BG368" s="36"/>
      <c r="BI368" s="36"/>
      <c r="BJ368" s="36"/>
      <c r="BK368" s="36"/>
      <c r="BL368" s="36"/>
      <c r="BM368" s="36"/>
      <c r="BN368" s="36"/>
      <c r="BO368" s="36"/>
      <c r="BP368" s="36"/>
      <c r="BQ368" s="36"/>
      <c r="BR368" s="36"/>
      <c r="BS368" s="36"/>
      <c r="BT368" s="36"/>
      <c r="BU368" s="36"/>
      <c r="BV368" s="36"/>
      <c r="BW368" s="36"/>
      <c r="BX368" s="36"/>
      <c r="BY368" s="36"/>
      <c r="BZ368" s="36"/>
      <c r="CA368" s="36"/>
      <c r="CB368" s="36"/>
      <c r="CC368" s="36"/>
      <c r="CD368" s="36"/>
      <c r="CE368" s="37"/>
      <c r="CF368" s="37"/>
      <c r="CG368" s="37"/>
      <c r="CH368" s="37"/>
      <c r="CI368" s="37"/>
      <c r="CJ368" s="37"/>
      <c r="CK368" s="37"/>
      <c r="CL368" s="37"/>
      <c r="CM368" s="36"/>
      <c r="CN368" s="36"/>
      <c r="CO368" s="36"/>
      <c r="CP368" s="36"/>
      <c r="CQ368" s="36"/>
      <c r="CR368" s="37"/>
      <c r="CS368" s="36"/>
      <c r="CT368" s="37"/>
      <c r="CU368" s="36"/>
      <c r="CV368" s="36"/>
      <c r="CW368" s="36"/>
      <c r="CX368" s="36"/>
      <c r="CY368" s="36"/>
      <c r="CZ368" s="36"/>
      <c r="DA368" s="36"/>
      <c r="DB368" s="36"/>
      <c r="DC368" s="36"/>
      <c r="DD368" s="36"/>
      <c r="DE368" s="36"/>
      <c r="DF368" s="38"/>
      <c r="DG368" s="38"/>
      <c r="DH368" s="49"/>
      <c r="DI368" s="49"/>
      <c r="DJ368" s="38"/>
      <c r="DK368" s="38"/>
      <c r="DL368" s="38"/>
      <c r="DM368" s="38"/>
      <c r="DN368" s="38"/>
      <c r="DO368" s="36"/>
      <c r="DP368" s="36"/>
      <c r="DQ368" s="36"/>
      <c r="DR368" s="36"/>
      <c r="DS368" s="36"/>
      <c r="DT368" s="36"/>
      <c r="DU368" s="37"/>
      <c r="DV368" s="37"/>
      <c r="DW368" s="37"/>
      <c r="DX368" s="36"/>
      <c r="DY368" s="36"/>
      <c r="DZ368" s="36"/>
      <c r="EA368" s="36"/>
      <c r="EB368" s="37"/>
      <c r="EC368" s="37"/>
      <c r="ED368" s="37"/>
      <c r="EE368" s="37"/>
      <c r="EF368" s="37"/>
      <c r="EG368" s="37"/>
      <c r="EH368" s="37"/>
      <c r="EI368" s="37"/>
      <c r="EJ368" s="37"/>
      <c r="EK368" s="37"/>
      <c r="EL368" s="37"/>
      <c r="EM368" s="37"/>
      <c r="EN368" s="37"/>
      <c r="EO368" s="37"/>
      <c r="EP368" s="37"/>
      <c r="EQ368" s="37"/>
      <c r="ER368" s="37"/>
      <c r="ES368" s="37"/>
      <c r="ET368" s="37"/>
      <c r="EU368" s="37"/>
      <c r="EV368" s="37"/>
      <c r="EW368" s="37"/>
      <c r="EX368" s="37"/>
      <c r="EZ368" s="31"/>
      <c r="FJ368" s="36"/>
      <c r="FU368" s="36"/>
    </row>
    <row r="369" spans="3:177" ht="15.75" customHeight="1" x14ac:dyDescent="0.25"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5"/>
      <c r="AD369" s="25"/>
      <c r="AN369" s="2"/>
      <c r="AO369" s="2"/>
      <c r="AP369" s="51"/>
      <c r="AV369" s="2"/>
      <c r="AW369" s="2"/>
      <c r="AX369" s="67"/>
      <c r="AY369" s="36"/>
      <c r="AZ369" s="36"/>
      <c r="BA369" s="73"/>
      <c r="BB369" s="34"/>
      <c r="BC369" s="36"/>
      <c r="BD369" s="36"/>
      <c r="BE369" s="36"/>
      <c r="BF369" s="36"/>
      <c r="BG369" s="36"/>
      <c r="BI369" s="36"/>
      <c r="BJ369" s="36"/>
      <c r="BK369" s="36"/>
      <c r="BL369" s="36"/>
      <c r="BM369" s="36"/>
      <c r="BN369" s="36"/>
      <c r="BO369" s="36"/>
      <c r="BP369" s="36"/>
      <c r="BQ369" s="36"/>
      <c r="BR369" s="36"/>
      <c r="BS369" s="36"/>
      <c r="BT369" s="36"/>
      <c r="BU369" s="36"/>
      <c r="BV369" s="36"/>
      <c r="BW369" s="36"/>
      <c r="BX369" s="36"/>
      <c r="BY369" s="36"/>
      <c r="BZ369" s="36"/>
      <c r="CA369" s="36"/>
      <c r="CB369" s="36"/>
      <c r="CC369" s="36"/>
      <c r="CD369" s="36"/>
      <c r="CE369" s="37"/>
      <c r="CF369" s="37"/>
      <c r="CG369" s="37"/>
      <c r="CH369" s="37"/>
      <c r="CI369" s="37"/>
      <c r="CJ369" s="37"/>
      <c r="CK369" s="37"/>
      <c r="CL369" s="37"/>
      <c r="CM369" s="36"/>
      <c r="CN369" s="36"/>
      <c r="CO369" s="36"/>
      <c r="CP369" s="36"/>
      <c r="CQ369" s="36"/>
      <c r="CR369" s="37"/>
      <c r="CS369" s="36"/>
      <c r="CT369" s="37"/>
      <c r="CU369" s="36"/>
      <c r="CV369" s="36"/>
      <c r="CW369" s="36"/>
      <c r="CX369" s="36"/>
      <c r="CY369" s="36"/>
      <c r="CZ369" s="36"/>
      <c r="DA369" s="36"/>
      <c r="DB369" s="36"/>
      <c r="DC369" s="36"/>
      <c r="DD369" s="36"/>
      <c r="DE369" s="36"/>
      <c r="DF369" s="38"/>
      <c r="DG369" s="38"/>
      <c r="DH369" s="49"/>
      <c r="DI369" s="49"/>
      <c r="DJ369" s="38"/>
      <c r="DK369" s="38"/>
      <c r="DL369" s="38"/>
      <c r="DM369" s="38"/>
      <c r="DN369" s="38"/>
      <c r="DO369" s="36"/>
      <c r="DP369" s="36"/>
      <c r="DQ369" s="36"/>
      <c r="DR369" s="36"/>
      <c r="DS369" s="36"/>
      <c r="DT369" s="36"/>
      <c r="DU369" s="37"/>
      <c r="DV369" s="37"/>
      <c r="DW369" s="37"/>
      <c r="DX369" s="36"/>
      <c r="DY369" s="36"/>
      <c r="DZ369" s="36"/>
      <c r="EA369" s="36"/>
      <c r="EB369" s="37"/>
      <c r="EC369" s="37"/>
      <c r="ED369" s="37"/>
      <c r="EE369" s="37"/>
      <c r="EF369" s="37"/>
      <c r="EG369" s="37"/>
      <c r="EH369" s="37"/>
      <c r="EI369" s="37"/>
      <c r="EJ369" s="37"/>
      <c r="EK369" s="37"/>
      <c r="EL369" s="37"/>
      <c r="EM369" s="37"/>
      <c r="EN369" s="37"/>
      <c r="EO369" s="37"/>
      <c r="EP369" s="37"/>
      <c r="EQ369" s="37"/>
      <c r="ER369" s="37"/>
      <c r="ES369" s="37"/>
      <c r="ET369" s="37"/>
      <c r="EU369" s="37"/>
      <c r="EV369" s="37"/>
      <c r="EW369" s="37"/>
      <c r="EX369" s="37"/>
      <c r="EZ369" s="31"/>
      <c r="FJ369" s="36"/>
      <c r="FU369" s="36"/>
    </row>
    <row r="370" spans="3:177" ht="15.75" customHeight="1" x14ac:dyDescent="0.25"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5"/>
      <c r="AD370" s="25"/>
      <c r="AN370" s="2"/>
      <c r="AO370" s="2"/>
      <c r="AP370" s="51"/>
      <c r="AV370" s="2"/>
      <c r="AW370" s="2"/>
      <c r="AX370" s="67"/>
      <c r="AY370" s="36"/>
      <c r="AZ370" s="36"/>
      <c r="BA370" s="73"/>
      <c r="BB370" s="34"/>
      <c r="BC370" s="36"/>
      <c r="BD370" s="36"/>
      <c r="BE370" s="36"/>
      <c r="BF370" s="36"/>
      <c r="BG370" s="36"/>
      <c r="BI370" s="36"/>
      <c r="BJ370" s="36"/>
      <c r="BK370" s="36"/>
      <c r="BL370" s="36"/>
      <c r="BM370" s="36"/>
      <c r="BN370" s="36"/>
      <c r="BO370" s="36"/>
      <c r="BP370" s="36"/>
      <c r="BQ370" s="36"/>
      <c r="BR370" s="36"/>
      <c r="BS370" s="36"/>
      <c r="BT370" s="36"/>
      <c r="BU370" s="36"/>
      <c r="BV370" s="36"/>
      <c r="BW370" s="36"/>
      <c r="BX370" s="36"/>
      <c r="BY370" s="36"/>
      <c r="BZ370" s="36"/>
      <c r="CA370" s="36"/>
      <c r="CB370" s="36"/>
      <c r="CC370" s="36"/>
      <c r="CD370" s="36"/>
      <c r="CE370" s="37"/>
      <c r="CF370" s="37"/>
      <c r="CG370" s="37"/>
      <c r="CH370" s="37"/>
      <c r="CI370" s="37"/>
      <c r="CJ370" s="37"/>
      <c r="CK370" s="37"/>
      <c r="CL370" s="37"/>
      <c r="CM370" s="36"/>
      <c r="CN370" s="36"/>
      <c r="CO370" s="36"/>
      <c r="CP370" s="36"/>
      <c r="CQ370" s="36"/>
      <c r="CR370" s="37"/>
      <c r="CS370" s="36"/>
      <c r="CT370" s="37"/>
      <c r="CU370" s="36"/>
      <c r="CV370" s="36"/>
      <c r="CW370" s="36"/>
      <c r="CX370" s="36"/>
      <c r="CY370" s="36"/>
      <c r="CZ370" s="36"/>
      <c r="DA370" s="36"/>
      <c r="DB370" s="36"/>
      <c r="DC370" s="36"/>
      <c r="DD370" s="36"/>
      <c r="DE370" s="36"/>
      <c r="DF370" s="38"/>
      <c r="DG370" s="38"/>
      <c r="DH370" s="49"/>
      <c r="DI370" s="49"/>
      <c r="DJ370" s="38"/>
      <c r="DK370" s="38"/>
      <c r="DL370" s="38"/>
      <c r="DM370" s="38"/>
      <c r="DN370" s="38"/>
      <c r="DO370" s="36"/>
      <c r="DP370" s="36"/>
      <c r="DQ370" s="36"/>
      <c r="DR370" s="36"/>
      <c r="DS370" s="36"/>
      <c r="DT370" s="36"/>
      <c r="DU370" s="37"/>
      <c r="DV370" s="37"/>
      <c r="DW370" s="37"/>
      <c r="DX370" s="36"/>
      <c r="DY370" s="36"/>
      <c r="DZ370" s="36"/>
      <c r="EA370" s="36"/>
      <c r="EB370" s="37"/>
      <c r="EC370" s="37"/>
      <c r="ED370" s="37"/>
      <c r="EE370" s="37"/>
      <c r="EF370" s="37"/>
      <c r="EG370" s="37"/>
      <c r="EH370" s="37"/>
      <c r="EI370" s="37"/>
      <c r="EJ370" s="37"/>
      <c r="EK370" s="37"/>
      <c r="EL370" s="37"/>
      <c r="EM370" s="37"/>
      <c r="EN370" s="37"/>
      <c r="EO370" s="37"/>
      <c r="EP370" s="37"/>
      <c r="EQ370" s="37"/>
      <c r="ER370" s="37"/>
      <c r="ES370" s="37"/>
      <c r="ET370" s="37"/>
      <c r="EU370" s="37"/>
      <c r="EV370" s="37"/>
      <c r="EW370" s="37"/>
      <c r="EX370" s="37"/>
      <c r="EZ370" s="31"/>
      <c r="FJ370" s="36"/>
      <c r="FU370" s="36"/>
    </row>
    <row r="371" spans="3:177" ht="15.75" customHeight="1" x14ac:dyDescent="0.25"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5"/>
      <c r="AD371" s="25"/>
      <c r="AN371" s="2"/>
      <c r="AO371" s="2"/>
      <c r="AP371" s="51"/>
      <c r="AV371" s="2"/>
      <c r="AW371" s="2"/>
      <c r="AX371" s="67"/>
      <c r="AY371" s="36"/>
      <c r="AZ371" s="36"/>
      <c r="BA371" s="73"/>
      <c r="BB371" s="34"/>
      <c r="BC371" s="36"/>
      <c r="BD371" s="36"/>
      <c r="BE371" s="36"/>
      <c r="BF371" s="36"/>
      <c r="BG371" s="36"/>
      <c r="BI371" s="36"/>
      <c r="BJ371" s="36"/>
      <c r="BK371" s="36"/>
      <c r="BL371" s="36"/>
      <c r="BM371" s="36"/>
      <c r="BN371" s="36"/>
      <c r="BO371" s="36"/>
      <c r="BP371" s="36"/>
      <c r="BQ371" s="36"/>
      <c r="BR371" s="36"/>
      <c r="BS371" s="36"/>
      <c r="BT371" s="36"/>
      <c r="BU371" s="36"/>
      <c r="BV371" s="36"/>
      <c r="BW371" s="36"/>
      <c r="BX371" s="36"/>
      <c r="BY371" s="36"/>
      <c r="BZ371" s="36"/>
      <c r="CA371" s="36"/>
      <c r="CB371" s="36"/>
      <c r="CC371" s="36"/>
      <c r="CD371" s="36"/>
      <c r="CE371" s="37"/>
      <c r="CF371" s="37"/>
      <c r="CG371" s="37"/>
      <c r="CH371" s="37"/>
      <c r="CI371" s="37"/>
      <c r="CJ371" s="37"/>
      <c r="CK371" s="37"/>
      <c r="CL371" s="37"/>
      <c r="CM371" s="36"/>
      <c r="CN371" s="36"/>
      <c r="CO371" s="36"/>
      <c r="CP371" s="36"/>
      <c r="CQ371" s="36"/>
      <c r="CR371" s="37"/>
      <c r="CS371" s="36"/>
      <c r="CT371" s="37"/>
      <c r="CU371" s="36"/>
      <c r="CV371" s="36"/>
      <c r="CW371" s="36"/>
      <c r="CX371" s="36"/>
      <c r="CY371" s="36"/>
      <c r="CZ371" s="36"/>
      <c r="DA371" s="36"/>
      <c r="DB371" s="36"/>
      <c r="DC371" s="36"/>
      <c r="DD371" s="36"/>
      <c r="DE371" s="36"/>
      <c r="DF371" s="38"/>
      <c r="DG371" s="38"/>
      <c r="DH371" s="49"/>
      <c r="DI371" s="49"/>
      <c r="DJ371" s="38"/>
      <c r="DK371" s="38"/>
      <c r="DL371" s="38"/>
      <c r="DM371" s="38"/>
      <c r="DN371" s="38"/>
      <c r="DO371" s="36"/>
      <c r="DP371" s="36"/>
      <c r="DQ371" s="36"/>
      <c r="DR371" s="36"/>
      <c r="DS371" s="36"/>
      <c r="DT371" s="36"/>
      <c r="DU371" s="37"/>
      <c r="DV371" s="37"/>
      <c r="DW371" s="37"/>
      <c r="DX371" s="36"/>
      <c r="DY371" s="36"/>
      <c r="DZ371" s="36"/>
      <c r="EA371" s="36"/>
      <c r="EB371" s="37"/>
      <c r="EC371" s="37"/>
      <c r="ED371" s="37"/>
      <c r="EE371" s="37"/>
      <c r="EF371" s="37"/>
      <c r="EG371" s="37"/>
      <c r="EH371" s="37"/>
      <c r="EI371" s="37"/>
      <c r="EJ371" s="37"/>
      <c r="EK371" s="37"/>
      <c r="EL371" s="37"/>
      <c r="EM371" s="37"/>
      <c r="EN371" s="37"/>
      <c r="EO371" s="37"/>
      <c r="EP371" s="37"/>
      <c r="EQ371" s="37"/>
      <c r="ER371" s="37"/>
      <c r="ES371" s="37"/>
      <c r="ET371" s="37"/>
      <c r="EU371" s="37"/>
      <c r="EV371" s="37"/>
      <c r="EW371" s="37"/>
      <c r="EX371" s="37"/>
      <c r="EZ371" s="31"/>
      <c r="FJ371" s="36"/>
      <c r="FU371" s="36"/>
    </row>
    <row r="372" spans="3:177" ht="15.75" customHeight="1" x14ac:dyDescent="0.25"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5"/>
      <c r="AD372" s="25"/>
      <c r="AN372" s="2"/>
      <c r="AO372" s="2"/>
      <c r="AP372" s="51"/>
      <c r="AV372" s="2"/>
      <c r="AW372" s="2"/>
      <c r="AX372" s="67"/>
      <c r="AY372" s="36"/>
      <c r="AZ372" s="36"/>
      <c r="BA372" s="73"/>
      <c r="BB372" s="34"/>
      <c r="BC372" s="36"/>
      <c r="BD372" s="36"/>
      <c r="BE372" s="36"/>
      <c r="BF372" s="36"/>
      <c r="BG372" s="36"/>
      <c r="BI372" s="36"/>
      <c r="BJ372" s="36"/>
      <c r="BK372" s="36"/>
      <c r="BL372" s="36"/>
      <c r="BM372" s="36"/>
      <c r="BN372" s="36"/>
      <c r="BO372" s="36"/>
      <c r="BP372" s="36"/>
      <c r="BQ372" s="36"/>
      <c r="BR372" s="36"/>
      <c r="BS372" s="36"/>
      <c r="BT372" s="36"/>
      <c r="BU372" s="36"/>
      <c r="BV372" s="36"/>
      <c r="BW372" s="36"/>
      <c r="BX372" s="36"/>
      <c r="BY372" s="36"/>
      <c r="BZ372" s="36"/>
      <c r="CA372" s="36"/>
      <c r="CB372" s="36"/>
      <c r="CC372" s="36"/>
      <c r="CD372" s="36"/>
      <c r="CE372" s="37"/>
      <c r="CF372" s="37"/>
      <c r="CG372" s="37"/>
      <c r="CH372" s="37"/>
      <c r="CI372" s="37"/>
      <c r="CJ372" s="37"/>
      <c r="CK372" s="37"/>
      <c r="CL372" s="37"/>
      <c r="CM372" s="36"/>
      <c r="CN372" s="36"/>
      <c r="CO372" s="36"/>
      <c r="CP372" s="36"/>
      <c r="CQ372" s="36"/>
      <c r="CR372" s="37"/>
      <c r="CS372" s="36"/>
      <c r="CT372" s="37"/>
      <c r="CU372" s="36"/>
      <c r="CV372" s="36"/>
      <c r="CW372" s="36"/>
      <c r="CX372" s="36"/>
      <c r="CY372" s="36"/>
      <c r="CZ372" s="36"/>
      <c r="DA372" s="36"/>
      <c r="DB372" s="36"/>
      <c r="DC372" s="36"/>
      <c r="DD372" s="36"/>
      <c r="DE372" s="36"/>
      <c r="DF372" s="38"/>
      <c r="DG372" s="38"/>
      <c r="DH372" s="49"/>
      <c r="DI372" s="49"/>
      <c r="DJ372" s="38"/>
      <c r="DK372" s="38"/>
      <c r="DL372" s="38"/>
      <c r="DM372" s="38"/>
      <c r="DN372" s="38"/>
      <c r="DO372" s="36"/>
      <c r="DP372" s="36"/>
      <c r="DQ372" s="36"/>
      <c r="DR372" s="36"/>
      <c r="DS372" s="36"/>
      <c r="DT372" s="36"/>
      <c r="DU372" s="37"/>
      <c r="DV372" s="37"/>
      <c r="DW372" s="37"/>
      <c r="DX372" s="36"/>
      <c r="DY372" s="36"/>
      <c r="DZ372" s="36"/>
      <c r="EA372" s="36"/>
      <c r="EB372" s="37"/>
      <c r="EC372" s="37"/>
      <c r="ED372" s="37"/>
      <c r="EE372" s="37"/>
      <c r="EF372" s="37"/>
      <c r="EG372" s="37"/>
      <c r="EH372" s="37"/>
      <c r="EI372" s="37"/>
      <c r="EJ372" s="37"/>
      <c r="EK372" s="37"/>
      <c r="EL372" s="37"/>
      <c r="EM372" s="37"/>
      <c r="EN372" s="37"/>
      <c r="EO372" s="37"/>
      <c r="EP372" s="37"/>
      <c r="EQ372" s="37"/>
      <c r="ER372" s="37"/>
      <c r="ES372" s="37"/>
      <c r="ET372" s="37"/>
      <c r="EU372" s="37"/>
      <c r="EV372" s="37"/>
      <c r="EW372" s="37"/>
      <c r="EX372" s="37"/>
      <c r="EZ372" s="31"/>
      <c r="FJ372" s="36"/>
      <c r="FU372" s="36"/>
    </row>
    <row r="373" spans="3:177" ht="15.75" customHeight="1" x14ac:dyDescent="0.25"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5"/>
      <c r="AD373" s="25"/>
      <c r="AN373" s="2"/>
      <c r="AO373" s="2"/>
      <c r="AP373" s="51"/>
      <c r="AV373" s="2"/>
      <c r="AW373" s="2"/>
      <c r="AX373" s="67"/>
      <c r="AY373" s="36"/>
      <c r="AZ373" s="36"/>
      <c r="BA373" s="73"/>
      <c r="BB373" s="34"/>
      <c r="BC373" s="36"/>
      <c r="BD373" s="36"/>
      <c r="BE373" s="36"/>
      <c r="BF373" s="36"/>
      <c r="BG373" s="36"/>
      <c r="BI373" s="36"/>
      <c r="BJ373" s="36"/>
      <c r="BK373" s="36"/>
      <c r="BL373" s="36"/>
      <c r="BM373" s="36"/>
      <c r="BN373" s="36"/>
      <c r="BO373" s="36"/>
      <c r="BP373" s="36"/>
      <c r="BQ373" s="36"/>
      <c r="BR373" s="36"/>
      <c r="BS373" s="36"/>
      <c r="BT373" s="36"/>
      <c r="BU373" s="36"/>
      <c r="BV373" s="36"/>
      <c r="BW373" s="36"/>
      <c r="BX373" s="36"/>
      <c r="BY373" s="36"/>
      <c r="BZ373" s="36"/>
      <c r="CA373" s="36"/>
      <c r="CB373" s="36"/>
      <c r="CC373" s="36"/>
      <c r="CD373" s="36"/>
      <c r="CE373" s="37"/>
      <c r="CF373" s="37"/>
      <c r="CG373" s="37"/>
      <c r="CH373" s="37"/>
      <c r="CI373" s="37"/>
      <c r="CJ373" s="37"/>
      <c r="CK373" s="37"/>
      <c r="CL373" s="37"/>
      <c r="CM373" s="36"/>
      <c r="CN373" s="36"/>
      <c r="CO373" s="36"/>
      <c r="CP373" s="36"/>
      <c r="CQ373" s="36"/>
      <c r="CR373" s="37"/>
      <c r="CS373" s="36"/>
      <c r="CT373" s="37"/>
      <c r="CU373" s="36"/>
      <c r="CV373" s="36"/>
      <c r="CW373" s="36"/>
      <c r="CX373" s="36"/>
      <c r="CY373" s="36"/>
      <c r="CZ373" s="36"/>
      <c r="DA373" s="36"/>
      <c r="DB373" s="36"/>
      <c r="DC373" s="36"/>
      <c r="DD373" s="36"/>
      <c r="DE373" s="36"/>
      <c r="DF373" s="38"/>
      <c r="DG373" s="38"/>
      <c r="DH373" s="49"/>
      <c r="DI373" s="49"/>
      <c r="DJ373" s="38"/>
      <c r="DK373" s="38"/>
      <c r="DL373" s="38"/>
      <c r="DM373" s="38"/>
      <c r="DN373" s="38"/>
      <c r="DO373" s="36"/>
      <c r="DP373" s="36"/>
      <c r="DQ373" s="36"/>
      <c r="DR373" s="36"/>
      <c r="DS373" s="36"/>
      <c r="DT373" s="36"/>
      <c r="DU373" s="37"/>
      <c r="DV373" s="37"/>
      <c r="DW373" s="37"/>
      <c r="DX373" s="36"/>
      <c r="DY373" s="36"/>
      <c r="DZ373" s="36"/>
      <c r="EA373" s="36"/>
      <c r="EB373" s="37"/>
      <c r="EC373" s="37"/>
      <c r="ED373" s="37"/>
      <c r="EE373" s="37"/>
      <c r="EF373" s="37"/>
      <c r="EG373" s="37"/>
      <c r="EH373" s="37"/>
      <c r="EI373" s="37"/>
      <c r="EJ373" s="37"/>
      <c r="EK373" s="37"/>
      <c r="EL373" s="37"/>
      <c r="EM373" s="37"/>
      <c r="EN373" s="37"/>
      <c r="EO373" s="37"/>
      <c r="EP373" s="37"/>
      <c r="EQ373" s="37"/>
      <c r="ER373" s="37"/>
      <c r="ES373" s="37"/>
      <c r="ET373" s="37"/>
      <c r="EU373" s="37"/>
      <c r="EV373" s="37"/>
      <c r="EW373" s="37"/>
      <c r="EX373" s="37"/>
      <c r="EZ373" s="31"/>
      <c r="FJ373" s="36"/>
      <c r="FU373" s="36"/>
    </row>
    <row r="374" spans="3:177" ht="15.75" customHeight="1" x14ac:dyDescent="0.25"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5"/>
      <c r="AD374" s="25"/>
      <c r="AN374" s="2"/>
      <c r="AO374" s="2"/>
      <c r="AP374" s="51"/>
      <c r="AV374" s="2"/>
      <c r="AW374" s="2"/>
      <c r="AX374" s="67"/>
      <c r="AY374" s="36"/>
      <c r="AZ374" s="36"/>
      <c r="BA374" s="73"/>
      <c r="BB374" s="34"/>
      <c r="BC374" s="36"/>
      <c r="BD374" s="36"/>
      <c r="BE374" s="36"/>
      <c r="BF374" s="36"/>
      <c r="BG374" s="36"/>
      <c r="BI374" s="36"/>
      <c r="BJ374" s="36"/>
      <c r="BK374" s="36"/>
      <c r="BL374" s="36"/>
      <c r="BM374" s="36"/>
      <c r="BN374" s="36"/>
      <c r="BO374" s="36"/>
      <c r="BP374" s="36"/>
      <c r="BQ374" s="36"/>
      <c r="BR374" s="36"/>
      <c r="BS374" s="36"/>
      <c r="BT374" s="36"/>
      <c r="BU374" s="36"/>
      <c r="BV374" s="36"/>
      <c r="BW374" s="36"/>
      <c r="BX374" s="36"/>
      <c r="BY374" s="36"/>
      <c r="BZ374" s="36"/>
      <c r="CA374" s="36"/>
      <c r="CB374" s="36"/>
      <c r="CC374" s="36"/>
      <c r="CD374" s="36"/>
      <c r="CE374" s="37"/>
      <c r="CF374" s="37"/>
      <c r="CG374" s="37"/>
      <c r="CH374" s="37"/>
      <c r="CI374" s="37"/>
      <c r="CJ374" s="37"/>
      <c r="CK374" s="37"/>
      <c r="CL374" s="37"/>
      <c r="CM374" s="36"/>
      <c r="CN374" s="36"/>
      <c r="CO374" s="36"/>
      <c r="CP374" s="36"/>
      <c r="CQ374" s="36"/>
      <c r="CR374" s="37"/>
      <c r="CS374" s="36"/>
      <c r="CT374" s="37"/>
      <c r="CU374" s="36"/>
      <c r="CV374" s="36"/>
      <c r="CW374" s="36"/>
      <c r="CX374" s="36"/>
      <c r="CY374" s="36"/>
      <c r="CZ374" s="36"/>
      <c r="DA374" s="36"/>
      <c r="DB374" s="36"/>
      <c r="DC374" s="36"/>
      <c r="DD374" s="36"/>
      <c r="DE374" s="36"/>
      <c r="DF374" s="38"/>
      <c r="DG374" s="38"/>
      <c r="DH374" s="49"/>
      <c r="DI374" s="49"/>
      <c r="DJ374" s="38"/>
      <c r="DK374" s="38"/>
      <c r="DL374" s="38"/>
      <c r="DM374" s="38"/>
      <c r="DN374" s="38"/>
      <c r="DO374" s="36"/>
      <c r="DP374" s="36"/>
      <c r="DQ374" s="36"/>
      <c r="DR374" s="36"/>
      <c r="DS374" s="36"/>
      <c r="DT374" s="36"/>
      <c r="DU374" s="37"/>
      <c r="DV374" s="37"/>
      <c r="DW374" s="37"/>
      <c r="DX374" s="36"/>
      <c r="DY374" s="36"/>
      <c r="DZ374" s="36"/>
      <c r="EA374" s="36"/>
      <c r="EB374" s="37"/>
      <c r="EC374" s="37"/>
      <c r="ED374" s="37"/>
      <c r="EE374" s="37"/>
      <c r="EF374" s="37"/>
      <c r="EG374" s="37"/>
      <c r="EH374" s="37"/>
      <c r="EI374" s="37"/>
      <c r="EJ374" s="37"/>
      <c r="EK374" s="37"/>
      <c r="EL374" s="37"/>
      <c r="EM374" s="37"/>
      <c r="EN374" s="37"/>
      <c r="EO374" s="37"/>
      <c r="EP374" s="37"/>
      <c r="EQ374" s="37"/>
      <c r="ER374" s="37"/>
      <c r="ES374" s="37"/>
      <c r="ET374" s="37"/>
      <c r="EU374" s="37"/>
      <c r="EV374" s="37"/>
      <c r="EW374" s="37"/>
      <c r="EX374" s="37"/>
      <c r="EZ374" s="31"/>
      <c r="FJ374" s="36"/>
      <c r="FU374" s="36"/>
    </row>
    <row r="375" spans="3:177" ht="15.75" customHeight="1" x14ac:dyDescent="0.25"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5"/>
      <c r="AD375" s="25"/>
      <c r="AN375" s="2"/>
      <c r="AO375" s="2"/>
      <c r="AP375" s="51"/>
      <c r="AV375" s="2"/>
      <c r="AW375" s="2"/>
      <c r="AX375" s="67"/>
      <c r="AY375" s="36"/>
      <c r="AZ375" s="36"/>
      <c r="BA375" s="73"/>
      <c r="BB375" s="34"/>
      <c r="BC375" s="36"/>
      <c r="BD375" s="36"/>
      <c r="BE375" s="36"/>
      <c r="BF375" s="36"/>
      <c r="BG375" s="36"/>
      <c r="BI375" s="36"/>
      <c r="BJ375" s="36"/>
      <c r="BK375" s="36"/>
      <c r="BL375" s="36"/>
      <c r="BM375" s="36"/>
      <c r="BN375" s="36"/>
      <c r="BO375" s="36"/>
      <c r="BP375" s="36"/>
      <c r="BQ375" s="36"/>
      <c r="BR375" s="36"/>
      <c r="BS375" s="36"/>
      <c r="BT375" s="36"/>
      <c r="BU375" s="36"/>
      <c r="BV375" s="36"/>
      <c r="BW375" s="36"/>
      <c r="BX375" s="36"/>
      <c r="BY375" s="36"/>
      <c r="BZ375" s="36"/>
      <c r="CA375" s="36"/>
      <c r="CB375" s="36"/>
      <c r="CC375" s="36"/>
      <c r="CD375" s="36"/>
      <c r="CE375" s="37"/>
      <c r="CF375" s="37"/>
      <c r="CG375" s="37"/>
      <c r="CH375" s="37"/>
      <c r="CI375" s="37"/>
      <c r="CJ375" s="37"/>
      <c r="CK375" s="37"/>
      <c r="CL375" s="37"/>
      <c r="CM375" s="36"/>
      <c r="CN375" s="36"/>
      <c r="CO375" s="36"/>
      <c r="CP375" s="36"/>
      <c r="CQ375" s="36"/>
      <c r="CR375" s="37"/>
      <c r="CS375" s="36"/>
      <c r="CT375" s="37"/>
      <c r="CU375" s="36"/>
      <c r="CV375" s="36"/>
      <c r="CW375" s="36"/>
      <c r="CX375" s="36"/>
      <c r="CY375" s="36"/>
      <c r="CZ375" s="36"/>
      <c r="DA375" s="36"/>
      <c r="DB375" s="36"/>
      <c r="DC375" s="36"/>
      <c r="DD375" s="36"/>
      <c r="DE375" s="36"/>
      <c r="DF375" s="38"/>
      <c r="DG375" s="38"/>
      <c r="DH375" s="49"/>
      <c r="DI375" s="49"/>
      <c r="DJ375" s="38"/>
      <c r="DK375" s="38"/>
      <c r="DL375" s="38"/>
      <c r="DM375" s="38"/>
      <c r="DN375" s="38"/>
      <c r="DO375" s="36"/>
      <c r="DP375" s="36"/>
      <c r="DQ375" s="36"/>
      <c r="DR375" s="36"/>
      <c r="DS375" s="36"/>
      <c r="DT375" s="36"/>
      <c r="DU375" s="37"/>
      <c r="DV375" s="37"/>
      <c r="DW375" s="37"/>
      <c r="DX375" s="36"/>
      <c r="DY375" s="36"/>
      <c r="DZ375" s="36"/>
      <c r="EA375" s="36"/>
      <c r="EB375" s="37"/>
      <c r="EC375" s="37"/>
      <c r="ED375" s="37"/>
      <c r="EE375" s="37"/>
      <c r="EF375" s="37"/>
      <c r="EG375" s="37"/>
      <c r="EH375" s="37"/>
      <c r="EI375" s="37"/>
      <c r="EJ375" s="37"/>
      <c r="EK375" s="37"/>
      <c r="EL375" s="37"/>
      <c r="EM375" s="37"/>
      <c r="EN375" s="37"/>
      <c r="EO375" s="37"/>
      <c r="EP375" s="37"/>
      <c r="EQ375" s="37"/>
      <c r="ER375" s="37"/>
      <c r="ES375" s="37"/>
      <c r="ET375" s="37"/>
      <c r="EU375" s="37"/>
      <c r="EV375" s="37"/>
      <c r="EW375" s="37"/>
      <c r="EX375" s="37"/>
      <c r="EZ375" s="31"/>
      <c r="FJ375" s="36"/>
      <c r="FU375" s="36"/>
    </row>
    <row r="376" spans="3:177" ht="15.75" customHeight="1" x14ac:dyDescent="0.25"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5"/>
      <c r="AD376" s="25"/>
      <c r="AN376" s="2"/>
      <c r="AO376" s="2"/>
      <c r="AP376" s="51"/>
      <c r="AV376" s="2"/>
      <c r="AW376" s="2"/>
      <c r="AX376" s="67"/>
      <c r="AY376" s="36"/>
      <c r="AZ376" s="36"/>
      <c r="BA376" s="73"/>
      <c r="BB376" s="34"/>
      <c r="BC376" s="36"/>
      <c r="BD376" s="36"/>
      <c r="BE376" s="36"/>
      <c r="BF376" s="36"/>
      <c r="BG376" s="36"/>
      <c r="BI376" s="36"/>
      <c r="BJ376" s="36"/>
      <c r="BK376" s="36"/>
      <c r="BL376" s="36"/>
      <c r="BM376" s="36"/>
      <c r="BN376" s="36"/>
      <c r="BO376" s="36"/>
      <c r="BP376" s="36"/>
      <c r="BQ376" s="36"/>
      <c r="BR376" s="36"/>
      <c r="BS376" s="36"/>
      <c r="BT376" s="36"/>
      <c r="BU376" s="36"/>
      <c r="BV376" s="36"/>
      <c r="BW376" s="36"/>
      <c r="BX376" s="36"/>
      <c r="BY376" s="36"/>
      <c r="BZ376" s="36"/>
      <c r="CA376" s="36"/>
      <c r="CB376" s="36"/>
      <c r="CC376" s="36"/>
      <c r="CD376" s="36"/>
      <c r="CE376" s="37"/>
      <c r="CF376" s="37"/>
      <c r="CG376" s="37"/>
      <c r="CH376" s="37"/>
      <c r="CI376" s="37"/>
      <c r="CJ376" s="37"/>
      <c r="CK376" s="37"/>
      <c r="CL376" s="37"/>
      <c r="CM376" s="36"/>
      <c r="CN376" s="36"/>
      <c r="CO376" s="36"/>
      <c r="CP376" s="36"/>
      <c r="CQ376" s="36"/>
      <c r="CR376" s="37"/>
      <c r="CS376" s="36"/>
      <c r="CT376" s="37"/>
      <c r="CU376" s="36"/>
      <c r="CV376" s="36"/>
      <c r="CW376" s="36"/>
      <c r="CX376" s="36"/>
      <c r="CY376" s="36"/>
      <c r="CZ376" s="36"/>
      <c r="DA376" s="36"/>
      <c r="DB376" s="36"/>
      <c r="DC376" s="36"/>
      <c r="DD376" s="36"/>
      <c r="DE376" s="36"/>
      <c r="DF376" s="38"/>
      <c r="DG376" s="38"/>
      <c r="DH376" s="49"/>
      <c r="DI376" s="49"/>
      <c r="DJ376" s="38"/>
      <c r="DK376" s="38"/>
      <c r="DL376" s="38"/>
      <c r="DM376" s="38"/>
      <c r="DN376" s="38"/>
      <c r="DO376" s="36"/>
      <c r="DP376" s="36"/>
      <c r="DQ376" s="36"/>
      <c r="DR376" s="36"/>
      <c r="DS376" s="36"/>
      <c r="DT376" s="36"/>
      <c r="DU376" s="37"/>
      <c r="DV376" s="37"/>
      <c r="DW376" s="37"/>
      <c r="DX376" s="36"/>
      <c r="DY376" s="36"/>
      <c r="DZ376" s="36"/>
      <c r="EA376" s="36"/>
      <c r="EB376" s="37"/>
      <c r="EC376" s="37"/>
      <c r="ED376" s="37"/>
      <c r="EE376" s="37"/>
      <c r="EF376" s="37"/>
      <c r="EG376" s="37"/>
      <c r="EH376" s="37"/>
      <c r="EI376" s="37"/>
      <c r="EJ376" s="37"/>
      <c r="EK376" s="37"/>
      <c r="EL376" s="37"/>
      <c r="EM376" s="37"/>
      <c r="EN376" s="37"/>
      <c r="EO376" s="37"/>
      <c r="EP376" s="37"/>
      <c r="EQ376" s="37"/>
      <c r="ER376" s="37"/>
      <c r="ES376" s="37"/>
      <c r="ET376" s="37"/>
      <c r="EU376" s="37"/>
      <c r="EV376" s="37"/>
      <c r="EW376" s="37"/>
      <c r="EX376" s="37"/>
      <c r="EZ376" s="31"/>
      <c r="FJ376" s="36"/>
      <c r="FU376" s="36"/>
    </row>
    <row r="377" spans="3:177" ht="15.75" customHeight="1" x14ac:dyDescent="0.25"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5"/>
      <c r="AD377" s="25"/>
      <c r="AN377" s="2"/>
      <c r="AO377" s="2"/>
      <c r="AP377" s="51"/>
      <c r="AV377" s="2"/>
      <c r="AW377" s="2"/>
      <c r="AX377" s="67"/>
      <c r="AY377" s="36"/>
      <c r="AZ377" s="36"/>
      <c r="BA377" s="73"/>
      <c r="BB377" s="34"/>
      <c r="BC377" s="36"/>
      <c r="BD377" s="36"/>
      <c r="BE377" s="36"/>
      <c r="BF377" s="36"/>
      <c r="BG377" s="36"/>
      <c r="BI377" s="36"/>
      <c r="BJ377" s="36"/>
      <c r="BK377" s="36"/>
      <c r="BL377" s="36"/>
      <c r="BM377" s="36"/>
      <c r="BN377" s="36"/>
      <c r="BO377" s="36"/>
      <c r="BP377" s="36"/>
      <c r="BQ377" s="36"/>
      <c r="BR377" s="36"/>
      <c r="BS377" s="36"/>
      <c r="BT377" s="36"/>
      <c r="BU377" s="36"/>
      <c r="BV377" s="36"/>
      <c r="BW377" s="36"/>
      <c r="BX377" s="36"/>
      <c r="BY377" s="36"/>
      <c r="BZ377" s="36"/>
      <c r="CA377" s="36"/>
      <c r="CB377" s="36"/>
      <c r="CC377" s="36"/>
      <c r="CD377" s="36"/>
      <c r="CE377" s="37"/>
      <c r="CF377" s="37"/>
      <c r="CG377" s="37"/>
      <c r="CH377" s="37"/>
      <c r="CI377" s="37"/>
      <c r="CJ377" s="37"/>
      <c r="CK377" s="37"/>
      <c r="CL377" s="37"/>
      <c r="CM377" s="36"/>
      <c r="CN377" s="36"/>
      <c r="CO377" s="36"/>
      <c r="CP377" s="36"/>
      <c r="CQ377" s="36"/>
      <c r="CR377" s="37"/>
      <c r="CS377" s="36"/>
      <c r="CT377" s="37"/>
      <c r="CU377" s="36"/>
      <c r="CV377" s="36"/>
      <c r="CW377" s="36"/>
      <c r="CX377" s="36"/>
      <c r="CY377" s="36"/>
      <c r="CZ377" s="36"/>
      <c r="DA377" s="36"/>
      <c r="DB377" s="36"/>
      <c r="DC377" s="36"/>
      <c r="DD377" s="36"/>
      <c r="DE377" s="36"/>
      <c r="DF377" s="38"/>
      <c r="DG377" s="38"/>
      <c r="DH377" s="49"/>
      <c r="DI377" s="49"/>
      <c r="DJ377" s="38"/>
      <c r="DK377" s="38"/>
      <c r="DL377" s="38"/>
      <c r="DM377" s="38"/>
      <c r="DN377" s="38"/>
      <c r="DO377" s="36"/>
      <c r="DP377" s="36"/>
      <c r="DQ377" s="36"/>
      <c r="DR377" s="36"/>
      <c r="DS377" s="36"/>
      <c r="DT377" s="36"/>
      <c r="DU377" s="37"/>
      <c r="DV377" s="37"/>
      <c r="DW377" s="37"/>
      <c r="DX377" s="36"/>
      <c r="DY377" s="36"/>
      <c r="DZ377" s="36"/>
      <c r="EA377" s="36"/>
      <c r="EB377" s="37"/>
      <c r="EC377" s="37"/>
      <c r="ED377" s="37"/>
      <c r="EE377" s="37"/>
      <c r="EF377" s="37"/>
      <c r="EG377" s="37"/>
      <c r="EH377" s="37"/>
      <c r="EI377" s="37"/>
      <c r="EJ377" s="37"/>
      <c r="EK377" s="37"/>
      <c r="EL377" s="37"/>
      <c r="EM377" s="37"/>
      <c r="EN377" s="37"/>
      <c r="EO377" s="37"/>
      <c r="EP377" s="37"/>
      <c r="EQ377" s="37"/>
      <c r="ER377" s="37"/>
      <c r="ES377" s="37"/>
      <c r="ET377" s="37"/>
      <c r="EU377" s="37"/>
      <c r="EV377" s="37"/>
      <c r="EW377" s="37"/>
      <c r="EX377" s="37"/>
      <c r="EZ377" s="31"/>
      <c r="FJ377" s="36"/>
      <c r="FU377" s="36"/>
    </row>
    <row r="378" spans="3:177" ht="15.75" customHeight="1" x14ac:dyDescent="0.25"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5"/>
      <c r="AD378" s="25"/>
      <c r="AN378" s="2"/>
      <c r="AO378" s="2"/>
      <c r="AP378" s="51"/>
      <c r="AV378" s="2"/>
      <c r="AW378" s="2"/>
      <c r="AX378" s="67"/>
      <c r="AY378" s="36"/>
      <c r="AZ378" s="36"/>
      <c r="BA378" s="73"/>
      <c r="BB378" s="34"/>
      <c r="BC378" s="36"/>
      <c r="BD378" s="36"/>
      <c r="BE378" s="36"/>
      <c r="BF378" s="36"/>
      <c r="BG378" s="36"/>
      <c r="BI378" s="36"/>
      <c r="BJ378" s="36"/>
      <c r="BK378" s="36"/>
      <c r="BL378" s="36"/>
      <c r="BM378" s="36"/>
      <c r="BN378" s="36"/>
      <c r="BO378" s="36"/>
      <c r="BP378" s="36"/>
      <c r="BQ378" s="36"/>
      <c r="BR378" s="36"/>
      <c r="BS378" s="36"/>
      <c r="BT378" s="36"/>
      <c r="BU378" s="36"/>
      <c r="BV378" s="36"/>
      <c r="BW378" s="36"/>
      <c r="BX378" s="36"/>
      <c r="BY378" s="36"/>
      <c r="BZ378" s="36"/>
      <c r="CA378" s="36"/>
      <c r="CB378" s="36"/>
      <c r="CC378" s="36"/>
      <c r="CD378" s="36"/>
      <c r="CE378" s="37"/>
      <c r="CF378" s="37"/>
      <c r="CG378" s="37"/>
      <c r="CH378" s="37"/>
      <c r="CI378" s="37"/>
      <c r="CJ378" s="37"/>
      <c r="CK378" s="37"/>
      <c r="CL378" s="37"/>
      <c r="CM378" s="36"/>
      <c r="CN378" s="36"/>
      <c r="CO378" s="36"/>
      <c r="CP378" s="36"/>
      <c r="CQ378" s="36"/>
      <c r="CR378" s="37"/>
      <c r="CS378" s="36"/>
      <c r="CT378" s="37"/>
      <c r="CU378" s="36"/>
      <c r="CV378" s="36"/>
      <c r="CW378" s="36"/>
      <c r="CX378" s="36"/>
      <c r="CY378" s="36"/>
      <c r="CZ378" s="36"/>
      <c r="DA378" s="36"/>
      <c r="DB378" s="36"/>
      <c r="DC378" s="36"/>
      <c r="DD378" s="36"/>
      <c r="DE378" s="36"/>
      <c r="DF378" s="38"/>
      <c r="DG378" s="38"/>
      <c r="DH378" s="49"/>
      <c r="DI378" s="49"/>
      <c r="DJ378" s="38"/>
      <c r="DK378" s="38"/>
      <c r="DL378" s="38"/>
      <c r="DM378" s="38"/>
      <c r="DN378" s="38"/>
      <c r="DO378" s="36"/>
      <c r="DP378" s="36"/>
      <c r="DQ378" s="36"/>
      <c r="DR378" s="36"/>
      <c r="DS378" s="36"/>
      <c r="DT378" s="36"/>
      <c r="DU378" s="37"/>
      <c r="DV378" s="37"/>
      <c r="DW378" s="37"/>
      <c r="DX378" s="36"/>
      <c r="DY378" s="36"/>
      <c r="DZ378" s="36"/>
      <c r="EA378" s="36"/>
      <c r="EB378" s="37"/>
      <c r="EC378" s="37"/>
      <c r="ED378" s="37"/>
      <c r="EE378" s="37"/>
      <c r="EF378" s="37"/>
      <c r="EG378" s="37"/>
      <c r="EH378" s="37"/>
      <c r="EI378" s="37"/>
      <c r="EJ378" s="37"/>
      <c r="EK378" s="37"/>
      <c r="EL378" s="37"/>
      <c r="EM378" s="37"/>
      <c r="EN378" s="37"/>
      <c r="EO378" s="37"/>
      <c r="EP378" s="37"/>
      <c r="EQ378" s="37"/>
      <c r="ER378" s="37"/>
      <c r="ES378" s="37"/>
      <c r="ET378" s="37"/>
      <c r="EU378" s="37"/>
      <c r="EV378" s="37"/>
      <c r="EW378" s="37"/>
      <c r="EX378" s="37"/>
      <c r="EZ378" s="31"/>
      <c r="FJ378" s="36"/>
      <c r="FU378" s="36"/>
    </row>
    <row r="379" spans="3:177" ht="15.75" customHeight="1" x14ac:dyDescent="0.25"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5"/>
      <c r="AD379" s="25"/>
      <c r="AN379" s="2"/>
      <c r="AO379" s="2"/>
      <c r="AP379" s="51"/>
      <c r="AV379" s="2"/>
      <c r="AW379" s="2"/>
      <c r="AX379" s="67"/>
      <c r="AY379" s="36"/>
      <c r="AZ379" s="36"/>
      <c r="BA379" s="73"/>
      <c r="BB379" s="34"/>
      <c r="BC379" s="36"/>
      <c r="BD379" s="36"/>
      <c r="BE379" s="36"/>
      <c r="BF379" s="36"/>
      <c r="BG379" s="36"/>
      <c r="BI379" s="36"/>
      <c r="BJ379" s="36"/>
      <c r="BK379" s="36"/>
      <c r="BL379" s="36"/>
      <c r="BM379" s="36"/>
      <c r="BN379" s="36"/>
      <c r="BO379" s="36"/>
      <c r="BP379" s="36"/>
      <c r="BQ379" s="36"/>
      <c r="BR379" s="36"/>
      <c r="BS379" s="36"/>
      <c r="BT379" s="36"/>
      <c r="BU379" s="36"/>
      <c r="BV379" s="36"/>
      <c r="BW379" s="36"/>
      <c r="BX379" s="36"/>
      <c r="BY379" s="36"/>
      <c r="BZ379" s="36"/>
      <c r="CA379" s="36"/>
      <c r="CB379" s="36"/>
      <c r="CC379" s="36"/>
      <c r="CD379" s="36"/>
      <c r="CE379" s="37"/>
      <c r="CF379" s="37"/>
      <c r="CG379" s="37"/>
      <c r="CH379" s="37"/>
      <c r="CI379" s="37"/>
      <c r="CJ379" s="37"/>
      <c r="CK379" s="37"/>
      <c r="CL379" s="37"/>
      <c r="CM379" s="36"/>
      <c r="CN379" s="36"/>
      <c r="CO379" s="36"/>
      <c r="CP379" s="36"/>
      <c r="CQ379" s="36"/>
      <c r="CR379" s="37"/>
      <c r="CS379" s="36"/>
      <c r="CT379" s="37"/>
      <c r="CU379" s="36"/>
      <c r="CV379" s="36"/>
      <c r="CW379" s="36"/>
      <c r="CX379" s="36"/>
      <c r="CY379" s="36"/>
      <c r="CZ379" s="36"/>
      <c r="DA379" s="36"/>
      <c r="DB379" s="36"/>
      <c r="DC379" s="36"/>
      <c r="DD379" s="36"/>
      <c r="DE379" s="36"/>
      <c r="DF379" s="38"/>
      <c r="DG379" s="38"/>
      <c r="DH379" s="49"/>
      <c r="DI379" s="49"/>
      <c r="DJ379" s="38"/>
      <c r="DK379" s="38"/>
      <c r="DL379" s="38"/>
      <c r="DM379" s="38"/>
      <c r="DN379" s="38"/>
      <c r="DO379" s="36"/>
      <c r="DP379" s="36"/>
      <c r="DQ379" s="36"/>
      <c r="DR379" s="36"/>
      <c r="DS379" s="36"/>
      <c r="DT379" s="36"/>
      <c r="DU379" s="37"/>
      <c r="DV379" s="37"/>
      <c r="DW379" s="37"/>
      <c r="DX379" s="36"/>
      <c r="DY379" s="36"/>
      <c r="DZ379" s="36"/>
      <c r="EA379" s="36"/>
      <c r="EB379" s="37"/>
      <c r="EC379" s="37"/>
      <c r="ED379" s="37"/>
      <c r="EE379" s="37"/>
      <c r="EF379" s="37"/>
      <c r="EG379" s="37"/>
      <c r="EH379" s="37"/>
      <c r="EI379" s="37"/>
      <c r="EJ379" s="37"/>
      <c r="EK379" s="37"/>
      <c r="EL379" s="37"/>
      <c r="EM379" s="37"/>
      <c r="EN379" s="37"/>
      <c r="EO379" s="37"/>
      <c r="EP379" s="37"/>
      <c r="EQ379" s="37"/>
      <c r="ER379" s="37"/>
      <c r="ES379" s="37"/>
      <c r="ET379" s="37"/>
      <c r="EU379" s="37"/>
      <c r="EV379" s="37"/>
      <c r="EW379" s="37"/>
      <c r="EX379" s="37"/>
      <c r="EZ379" s="31"/>
      <c r="FJ379" s="36"/>
      <c r="FU379" s="36"/>
    </row>
    <row r="380" spans="3:177" ht="15.75" customHeight="1" x14ac:dyDescent="0.25"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5"/>
      <c r="AD380" s="25"/>
      <c r="AN380" s="2"/>
      <c r="AO380" s="2"/>
      <c r="AP380" s="51"/>
      <c r="AV380" s="2"/>
      <c r="AW380" s="2"/>
      <c r="AX380" s="67"/>
      <c r="AY380" s="36"/>
      <c r="AZ380" s="36"/>
      <c r="BA380" s="73"/>
      <c r="BB380" s="34"/>
      <c r="BC380" s="36"/>
      <c r="BD380" s="36"/>
      <c r="BE380" s="36"/>
      <c r="BF380" s="36"/>
      <c r="BG380" s="36"/>
      <c r="BI380" s="36"/>
      <c r="BJ380" s="36"/>
      <c r="BK380" s="36"/>
      <c r="BL380" s="36"/>
      <c r="BM380" s="36"/>
      <c r="BN380" s="36"/>
      <c r="BO380" s="36"/>
      <c r="BP380" s="36"/>
      <c r="BQ380" s="36"/>
      <c r="BR380" s="36"/>
      <c r="BS380" s="36"/>
      <c r="BT380" s="36"/>
      <c r="BU380" s="36"/>
      <c r="BV380" s="36"/>
      <c r="BW380" s="36"/>
      <c r="BX380" s="36"/>
      <c r="BY380" s="36"/>
      <c r="BZ380" s="36"/>
      <c r="CA380" s="36"/>
      <c r="CB380" s="36"/>
      <c r="CC380" s="36"/>
      <c r="CD380" s="36"/>
      <c r="CE380" s="37"/>
      <c r="CF380" s="37"/>
      <c r="CG380" s="37"/>
      <c r="CH380" s="37"/>
      <c r="CI380" s="37"/>
      <c r="CJ380" s="37"/>
      <c r="CK380" s="37"/>
      <c r="CL380" s="37"/>
      <c r="CM380" s="36"/>
      <c r="CN380" s="36"/>
      <c r="CO380" s="36"/>
      <c r="CP380" s="36"/>
      <c r="CQ380" s="36"/>
      <c r="CR380" s="37"/>
      <c r="CS380" s="36"/>
      <c r="CT380" s="37"/>
      <c r="CU380" s="36"/>
      <c r="CV380" s="36"/>
      <c r="CW380" s="36"/>
      <c r="CX380" s="36"/>
      <c r="CY380" s="36"/>
      <c r="CZ380" s="36"/>
      <c r="DA380" s="36"/>
      <c r="DB380" s="36"/>
      <c r="DC380" s="36"/>
      <c r="DD380" s="36"/>
      <c r="DE380" s="36"/>
      <c r="DF380" s="38"/>
      <c r="DG380" s="38"/>
      <c r="DH380" s="49"/>
      <c r="DI380" s="49"/>
      <c r="DJ380" s="38"/>
      <c r="DK380" s="38"/>
      <c r="DL380" s="38"/>
      <c r="DM380" s="38"/>
      <c r="DN380" s="38"/>
      <c r="DO380" s="36"/>
      <c r="DP380" s="36"/>
      <c r="DQ380" s="36"/>
      <c r="DR380" s="36"/>
      <c r="DS380" s="36"/>
      <c r="DT380" s="36"/>
      <c r="DU380" s="37"/>
      <c r="DV380" s="37"/>
      <c r="DW380" s="37"/>
      <c r="DX380" s="36"/>
      <c r="DY380" s="36"/>
      <c r="DZ380" s="36"/>
      <c r="EA380" s="36"/>
      <c r="EB380" s="37"/>
      <c r="EC380" s="37"/>
      <c r="ED380" s="37"/>
      <c r="EE380" s="37"/>
      <c r="EF380" s="37"/>
      <c r="EG380" s="37"/>
      <c r="EH380" s="37"/>
      <c r="EI380" s="37"/>
      <c r="EJ380" s="37"/>
      <c r="EK380" s="37"/>
      <c r="EL380" s="37"/>
      <c r="EM380" s="37"/>
      <c r="EN380" s="37"/>
      <c r="EO380" s="37"/>
      <c r="EP380" s="37"/>
      <c r="EQ380" s="37"/>
      <c r="ER380" s="37"/>
      <c r="ES380" s="37"/>
      <c r="ET380" s="37"/>
      <c r="EU380" s="37"/>
      <c r="EV380" s="37"/>
      <c r="EW380" s="37"/>
      <c r="EX380" s="37"/>
      <c r="EZ380" s="31"/>
      <c r="FJ380" s="36"/>
      <c r="FU380" s="36"/>
    </row>
    <row r="381" spans="3:177" ht="15.75" customHeight="1" x14ac:dyDescent="0.25"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5"/>
      <c r="AD381" s="25"/>
      <c r="AN381" s="2"/>
      <c r="AO381" s="2"/>
      <c r="AP381" s="51"/>
      <c r="AV381" s="2"/>
      <c r="AW381" s="2"/>
      <c r="AX381" s="67"/>
      <c r="AY381" s="36"/>
      <c r="AZ381" s="36"/>
      <c r="BA381" s="73"/>
      <c r="BB381" s="34"/>
      <c r="BC381" s="36"/>
      <c r="BD381" s="36"/>
      <c r="BE381" s="36"/>
      <c r="BF381" s="36"/>
      <c r="BG381" s="36"/>
      <c r="BI381" s="36"/>
      <c r="BJ381" s="36"/>
      <c r="BK381" s="36"/>
      <c r="BL381" s="36"/>
      <c r="BM381" s="36"/>
      <c r="BN381" s="36"/>
      <c r="BO381" s="36"/>
      <c r="BP381" s="36"/>
      <c r="BQ381" s="36"/>
      <c r="BR381" s="36"/>
      <c r="BS381" s="36"/>
      <c r="BT381" s="36"/>
      <c r="BU381" s="36"/>
      <c r="BV381" s="36"/>
      <c r="BW381" s="36"/>
      <c r="BX381" s="36"/>
      <c r="BY381" s="36"/>
      <c r="BZ381" s="36"/>
      <c r="CA381" s="36"/>
      <c r="CB381" s="36"/>
      <c r="CC381" s="36"/>
      <c r="CD381" s="36"/>
      <c r="CE381" s="37"/>
      <c r="CF381" s="37"/>
      <c r="CG381" s="37"/>
      <c r="CH381" s="37"/>
      <c r="CI381" s="37"/>
      <c r="CJ381" s="37"/>
      <c r="CK381" s="37"/>
      <c r="CL381" s="37"/>
      <c r="CM381" s="36"/>
      <c r="CN381" s="36"/>
      <c r="CO381" s="36"/>
      <c r="CP381" s="36"/>
      <c r="CQ381" s="36"/>
      <c r="CR381" s="37"/>
      <c r="CS381" s="36"/>
      <c r="CT381" s="37"/>
      <c r="CU381" s="36"/>
      <c r="CV381" s="36"/>
      <c r="CW381" s="36"/>
      <c r="CX381" s="36"/>
      <c r="CY381" s="36"/>
      <c r="CZ381" s="36"/>
      <c r="DA381" s="36"/>
      <c r="DB381" s="36"/>
      <c r="DC381" s="36"/>
      <c r="DD381" s="36"/>
      <c r="DE381" s="36"/>
      <c r="DF381" s="38"/>
      <c r="DG381" s="38"/>
      <c r="DH381" s="49"/>
      <c r="DI381" s="49"/>
      <c r="DJ381" s="38"/>
      <c r="DK381" s="38"/>
      <c r="DL381" s="38"/>
      <c r="DM381" s="38"/>
      <c r="DN381" s="38"/>
      <c r="DO381" s="36"/>
      <c r="DP381" s="36"/>
      <c r="DQ381" s="36"/>
      <c r="DR381" s="36"/>
      <c r="DS381" s="36"/>
      <c r="DT381" s="36"/>
      <c r="DU381" s="37"/>
      <c r="DV381" s="37"/>
      <c r="DW381" s="37"/>
      <c r="DX381" s="36"/>
      <c r="DY381" s="36"/>
      <c r="DZ381" s="36"/>
      <c r="EA381" s="36"/>
      <c r="EB381" s="37"/>
      <c r="EC381" s="37"/>
      <c r="ED381" s="37"/>
      <c r="EE381" s="37"/>
      <c r="EF381" s="37"/>
      <c r="EG381" s="37"/>
      <c r="EH381" s="37"/>
      <c r="EI381" s="37"/>
      <c r="EJ381" s="37"/>
      <c r="EK381" s="37"/>
      <c r="EL381" s="37"/>
      <c r="EM381" s="37"/>
      <c r="EN381" s="37"/>
      <c r="EO381" s="37"/>
      <c r="EP381" s="37"/>
      <c r="EQ381" s="37"/>
      <c r="ER381" s="37"/>
      <c r="ES381" s="37"/>
      <c r="ET381" s="37"/>
      <c r="EU381" s="37"/>
      <c r="EV381" s="37"/>
      <c r="EW381" s="37"/>
      <c r="EX381" s="37"/>
      <c r="EZ381" s="31"/>
      <c r="FJ381" s="36"/>
      <c r="FU381" s="36"/>
    </row>
    <row r="382" spans="3:177" ht="15.75" customHeight="1" x14ac:dyDescent="0.25"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5"/>
      <c r="AD382" s="25"/>
      <c r="AN382" s="2"/>
      <c r="AO382" s="2"/>
      <c r="AP382" s="51"/>
      <c r="AV382" s="2"/>
      <c r="AW382" s="2"/>
      <c r="AX382" s="67"/>
      <c r="AY382" s="36"/>
      <c r="AZ382" s="36"/>
      <c r="BA382" s="73"/>
      <c r="BB382" s="34"/>
      <c r="BC382" s="36"/>
      <c r="BD382" s="36"/>
      <c r="BE382" s="36"/>
      <c r="BF382" s="36"/>
      <c r="BG382" s="36"/>
      <c r="BI382" s="36"/>
      <c r="BJ382" s="36"/>
      <c r="BK382" s="36"/>
      <c r="BL382" s="36"/>
      <c r="BM382" s="36"/>
      <c r="BN382" s="36"/>
      <c r="BO382" s="36"/>
      <c r="BP382" s="36"/>
      <c r="BQ382" s="36"/>
      <c r="BR382" s="36"/>
      <c r="BS382" s="36"/>
      <c r="BT382" s="36"/>
      <c r="BU382" s="36"/>
      <c r="BV382" s="36"/>
      <c r="BW382" s="36"/>
      <c r="BX382" s="36"/>
      <c r="BY382" s="36"/>
      <c r="BZ382" s="36"/>
      <c r="CA382" s="36"/>
      <c r="CB382" s="36"/>
      <c r="CC382" s="36"/>
      <c r="CD382" s="36"/>
      <c r="CE382" s="37"/>
      <c r="CF382" s="37"/>
      <c r="CG382" s="37"/>
      <c r="CH382" s="37"/>
      <c r="CI382" s="37"/>
      <c r="CJ382" s="37"/>
      <c r="CK382" s="37"/>
      <c r="CL382" s="37"/>
      <c r="CM382" s="36"/>
      <c r="CN382" s="36"/>
      <c r="CO382" s="36"/>
      <c r="CP382" s="36"/>
      <c r="CQ382" s="36"/>
      <c r="CR382" s="37"/>
      <c r="CS382" s="36"/>
      <c r="CT382" s="37"/>
      <c r="CU382" s="36"/>
      <c r="CV382" s="36"/>
      <c r="CW382" s="36"/>
      <c r="CX382" s="36"/>
      <c r="CY382" s="36"/>
      <c r="CZ382" s="36"/>
      <c r="DA382" s="36"/>
      <c r="DB382" s="36"/>
      <c r="DC382" s="36"/>
      <c r="DD382" s="36"/>
      <c r="DE382" s="36"/>
      <c r="DF382" s="38"/>
      <c r="DG382" s="38"/>
      <c r="DH382" s="49"/>
      <c r="DI382" s="49"/>
      <c r="DJ382" s="38"/>
      <c r="DK382" s="38"/>
      <c r="DL382" s="38"/>
      <c r="DM382" s="38"/>
      <c r="DN382" s="38"/>
      <c r="DO382" s="36"/>
      <c r="DP382" s="36"/>
      <c r="DQ382" s="36"/>
      <c r="DR382" s="36"/>
      <c r="DS382" s="36"/>
      <c r="DT382" s="36"/>
      <c r="DU382" s="37"/>
      <c r="DV382" s="37"/>
      <c r="DW382" s="37"/>
      <c r="DX382" s="36"/>
      <c r="DY382" s="36"/>
      <c r="DZ382" s="36"/>
      <c r="EA382" s="36"/>
      <c r="EB382" s="37"/>
      <c r="EC382" s="37"/>
      <c r="ED382" s="37"/>
      <c r="EE382" s="37"/>
      <c r="EF382" s="37"/>
      <c r="EG382" s="37"/>
      <c r="EH382" s="37"/>
      <c r="EI382" s="37"/>
      <c r="EJ382" s="37"/>
      <c r="EK382" s="37"/>
      <c r="EL382" s="37"/>
      <c r="EM382" s="37"/>
      <c r="EN382" s="37"/>
      <c r="EO382" s="37"/>
      <c r="EP382" s="37"/>
      <c r="EQ382" s="37"/>
      <c r="ER382" s="37"/>
      <c r="ES382" s="37"/>
      <c r="ET382" s="37"/>
      <c r="EU382" s="37"/>
      <c r="EV382" s="37"/>
      <c r="EW382" s="37"/>
      <c r="EX382" s="37"/>
      <c r="EZ382" s="31"/>
      <c r="FJ382" s="36"/>
      <c r="FU382" s="36"/>
    </row>
    <row r="383" spans="3:177" ht="15.75" customHeight="1" x14ac:dyDescent="0.25"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5"/>
      <c r="AD383" s="25"/>
      <c r="AN383" s="2"/>
      <c r="AO383" s="2"/>
      <c r="AP383" s="51"/>
      <c r="AV383" s="2"/>
      <c r="AW383" s="2"/>
      <c r="AX383" s="67"/>
      <c r="AY383" s="36"/>
      <c r="AZ383" s="36"/>
      <c r="BA383" s="73"/>
      <c r="BB383" s="34"/>
      <c r="BC383" s="36"/>
      <c r="BD383" s="36"/>
      <c r="BE383" s="36"/>
      <c r="BF383" s="36"/>
      <c r="BG383" s="36"/>
      <c r="BI383" s="36"/>
      <c r="BJ383" s="36"/>
      <c r="BK383" s="36"/>
      <c r="BL383" s="36"/>
      <c r="BM383" s="36"/>
      <c r="BN383" s="36"/>
      <c r="BO383" s="36"/>
      <c r="BP383" s="36"/>
      <c r="BQ383" s="36"/>
      <c r="BR383" s="36"/>
      <c r="BS383" s="36"/>
      <c r="BT383" s="36"/>
      <c r="BU383" s="36"/>
      <c r="BV383" s="36"/>
      <c r="BW383" s="36"/>
      <c r="BX383" s="36"/>
      <c r="BY383" s="36"/>
      <c r="BZ383" s="36"/>
      <c r="CA383" s="36"/>
      <c r="CB383" s="36"/>
      <c r="CC383" s="36"/>
      <c r="CD383" s="36"/>
      <c r="CE383" s="37"/>
      <c r="CF383" s="37"/>
      <c r="CG383" s="37"/>
      <c r="CH383" s="37"/>
      <c r="CI383" s="37"/>
      <c r="CJ383" s="37"/>
      <c r="CK383" s="37"/>
      <c r="CL383" s="37"/>
      <c r="CM383" s="36"/>
      <c r="CN383" s="36"/>
      <c r="CO383" s="36"/>
      <c r="CP383" s="36"/>
      <c r="CQ383" s="36"/>
      <c r="CR383" s="37"/>
      <c r="CS383" s="36"/>
      <c r="CT383" s="37"/>
      <c r="CU383" s="36"/>
      <c r="CV383" s="36"/>
      <c r="CW383" s="36"/>
      <c r="CX383" s="36"/>
      <c r="CY383" s="36"/>
      <c r="CZ383" s="36"/>
      <c r="DA383" s="36"/>
      <c r="DB383" s="36"/>
      <c r="DC383" s="36"/>
      <c r="DD383" s="36"/>
      <c r="DE383" s="36"/>
      <c r="DF383" s="38"/>
      <c r="DG383" s="38"/>
      <c r="DH383" s="49"/>
      <c r="DI383" s="49"/>
      <c r="DJ383" s="38"/>
      <c r="DK383" s="38"/>
      <c r="DL383" s="38"/>
      <c r="DM383" s="38"/>
      <c r="DN383" s="38"/>
      <c r="DO383" s="36"/>
      <c r="DP383" s="36"/>
      <c r="DQ383" s="36"/>
      <c r="DR383" s="36"/>
      <c r="DS383" s="36"/>
      <c r="DT383" s="36"/>
      <c r="DU383" s="37"/>
      <c r="DV383" s="37"/>
      <c r="DW383" s="37"/>
      <c r="DX383" s="36"/>
      <c r="DY383" s="36"/>
      <c r="DZ383" s="36"/>
      <c r="EA383" s="36"/>
      <c r="EB383" s="37"/>
      <c r="EC383" s="37"/>
      <c r="ED383" s="37"/>
      <c r="EE383" s="37"/>
      <c r="EF383" s="37"/>
      <c r="EG383" s="37"/>
      <c r="EH383" s="37"/>
      <c r="EI383" s="37"/>
      <c r="EJ383" s="37"/>
      <c r="EK383" s="37"/>
      <c r="EL383" s="37"/>
      <c r="EM383" s="37"/>
      <c r="EN383" s="37"/>
      <c r="EO383" s="37"/>
      <c r="EP383" s="37"/>
      <c r="EQ383" s="37"/>
      <c r="ER383" s="37"/>
      <c r="ES383" s="37"/>
      <c r="ET383" s="37"/>
      <c r="EU383" s="37"/>
      <c r="EV383" s="37"/>
      <c r="EW383" s="37"/>
      <c r="EX383" s="37"/>
      <c r="EZ383" s="31"/>
      <c r="FJ383" s="36"/>
      <c r="FU383" s="36"/>
    </row>
    <row r="384" spans="3:177" ht="15.75" customHeight="1" x14ac:dyDescent="0.25"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5"/>
      <c r="AD384" s="25"/>
      <c r="AN384" s="2"/>
      <c r="AO384" s="2"/>
      <c r="AP384" s="51"/>
      <c r="AV384" s="2"/>
      <c r="AW384" s="2"/>
      <c r="AX384" s="67"/>
      <c r="AY384" s="36"/>
      <c r="AZ384" s="36"/>
      <c r="BA384" s="73"/>
      <c r="BB384" s="34"/>
      <c r="BC384" s="36"/>
      <c r="BD384" s="36"/>
      <c r="BE384" s="36"/>
      <c r="BF384" s="36"/>
      <c r="BG384" s="36"/>
      <c r="BI384" s="36"/>
      <c r="BJ384" s="36"/>
      <c r="BK384" s="36"/>
      <c r="BL384" s="36"/>
      <c r="BM384" s="36"/>
      <c r="BN384" s="36"/>
      <c r="BO384" s="36"/>
      <c r="BP384" s="36"/>
      <c r="BQ384" s="36"/>
      <c r="BR384" s="36"/>
      <c r="BS384" s="36"/>
      <c r="BT384" s="36"/>
      <c r="BU384" s="36"/>
      <c r="BV384" s="36"/>
      <c r="BW384" s="36"/>
      <c r="BX384" s="36"/>
      <c r="BY384" s="36"/>
      <c r="BZ384" s="36"/>
      <c r="CA384" s="36"/>
      <c r="CB384" s="36"/>
      <c r="CC384" s="36"/>
      <c r="CD384" s="36"/>
      <c r="CE384" s="37"/>
      <c r="CF384" s="37"/>
      <c r="CG384" s="37"/>
      <c r="CH384" s="37"/>
      <c r="CI384" s="37"/>
      <c r="CJ384" s="37"/>
      <c r="CK384" s="37"/>
      <c r="CL384" s="37"/>
      <c r="CM384" s="36"/>
      <c r="CN384" s="36"/>
      <c r="CO384" s="36"/>
      <c r="CP384" s="36"/>
      <c r="CQ384" s="36"/>
      <c r="CR384" s="37"/>
      <c r="CS384" s="36"/>
      <c r="CT384" s="37"/>
      <c r="CU384" s="36"/>
      <c r="CV384" s="36"/>
      <c r="CW384" s="36"/>
      <c r="CX384" s="36"/>
      <c r="CY384" s="36"/>
      <c r="CZ384" s="36"/>
      <c r="DA384" s="36"/>
      <c r="DB384" s="36"/>
      <c r="DC384" s="36"/>
      <c r="DD384" s="36"/>
      <c r="DE384" s="36"/>
      <c r="DF384" s="38"/>
      <c r="DG384" s="38"/>
      <c r="DH384" s="49"/>
      <c r="DI384" s="49"/>
      <c r="DJ384" s="38"/>
      <c r="DK384" s="38"/>
      <c r="DL384" s="38"/>
      <c r="DM384" s="38"/>
      <c r="DN384" s="38"/>
      <c r="DO384" s="36"/>
      <c r="DP384" s="36"/>
      <c r="DQ384" s="36"/>
      <c r="DR384" s="36"/>
      <c r="DS384" s="36"/>
      <c r="DT384" s="36"/>
      <c r="DU384" s="37"/>
      <c r="DV384" s="37"/>
      <c r="DW384" s="37"/>
      <c r="DX384" s="36"/>
      <c r="DY384" s="36"/>
      <c r="DZ384" s="36"/>
      <c r="EA384" s="36"/>
      <c r="EB384" s="37"/>
      <c r="EC384" s="37"/>
      <c r="ED384" s="37"/>
      <c r="EE384" s="37"/>
      <c r="EF384" s="37"/>
      <c r="EG384" s="37"/>
      <c r="EH384" s="37"/>
      <c r="EI384" s="37"/>
      <c r="EJ384" s="37"/>
      <c r="EK384" s="37"/>
      <c r="EL384" s="37"/>
      <c r="EM384" s="37"/>
      <c r="EN384" s="37"/>
      <c r="EO384" s="37"/>
      <c r="EP384" s="37"/>
      <c r="EQ384" s="37"/>
      <c r="ER384" s="37"/>
      <c r="ES384" s="37"/>
      <c r="ET384" s="37"/>
      <c r="EU384" s="37"/>
      <c r="EV384" s="37"/>
      <c r="EW384" s="37"/>
      <c r="EX384" s="37"/>
      <c r="EZ384" s="31"/>
      <c r="FJ384" s="36"/>
      <c r="FU384" s="36"/>
    </row>
    <row r="385" spans="3:177" ht="15.75" customHeight="1" x14ac:dyDescent="0.25"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5"/>
      <c r="AD385" s="25"/>
      <c r="AN385" s="2"/>
      <c r="AO385" s="2"/>
      <c r="AP385" s="51"/>
      <c r="AV385" s="2"/>
      <c r="AW385" s="2"/>
      <c r="AX385" s="67"/>
      <c r="AY385" s="36"/>
      <c r="AZ385" s="36"/>
      <c r="BA385" s="73"/>
      <c r="BB385" s="34"/>
      <c r="BC385" s="36"/>
      <c r="BD385" s="36"/>
      <c r="BE385" s="36"/>
      <c r="BF385" s="36"/>
      <c r="BG385" s="36"/>
      <c r="BI385" s="36"/>
      <c r="BJ385" s="36"/>
      <c r="BK385" s="36"/>
      <c r="BL385" s="36"/>
      <c r="BM385" s="36"/>
      <c r="BN385" s="36"/>
      <c r="BO385" s="36"/>
      <c r="BP385" s="36"/>
      <c r="BQ385" s="36"/>
      <c r="BR385" s="36"/>
      <c r="BS385" s="36"/>
      <c r="BT385" s="36"/>
      <c r="BU385" s="36"/>
      <c r="BV385" s="36"/>
      <c r="BW385" s="36"/>
      <c r="BX385" s="36"/>
      <c r="BY385" s="36"/>
      <c r="BZ385" s="36"/>
      <c r="CA385" s="36"/>
      <c r="CB385" s="36"/>
      <c r="CC385" s="36"/>
      <c r="CD385" s="36"/>
      <c r="CE385" s="37"/>
      <c r="CF385" s="37"/>
      <c r="CG385" s="37"/>
      <c r="CH385" s="37"/>
      <c r="CI385" s="37"/>
      <c r="CJ385" s="37"/>
      <c r="CK385" s="37"/>
      <c r="CL385" s="37"/>
      <c r="CM385" s="36"/>
      <c r="CN385" s="36"/>
      <c r="CO385" s="36"/>
      <c r="CP385" s="36"/>
      <c r="CQ385" s="36"/>
      <c r="CR385" s="37"/>
      <c r="CS385" s="36"/>
      <c r="CT385" s="37"/>
      <c r="CU385" s="36"/>
      <c r="CV385" s="36"/>
      <c r="CW385" s="36"/>
      <c r="CX385" s="36"/>
      <c r="CY385" s="36"/>
      <c r="CZ385" s="36"/>
      <c r="DA385" s="36"/>
      <c r="DB385" s="36"/>
      <c r="DC385" s="36"/>
      <c r="DD385" s="36"/>
      <c r="DE385" s="36"/>
      <c r="DF385" s="38"/>
      <c r="DG385" s="38"/>
      <c r="DH385" s="49"/>
      <c r="DI385" s="49"/>
      <c r="DJ385" s="38"/>
      <c r="DK385" s="38"/>
      <c r="DL385" s="38"/>
      <c r="DM385" s="38"/>
      <c r="DN385" s="38"/>
      <c r="DO385" s="36"/>
      <c r="DP385" s="36"/>
      <c r="DQ385" s="36"/>
      <c r="DR385" s="36"/>
      <c r="DS385" s="36"/>
      <c r="DT385" s="36"/>
      <c r="DU385" s="37"/>
      <c r="DV385" s="37"/>
      <c r="DW385" s="37"/>
      <c r="DX385" s="36"/>
      <c r="DY385" s="36"/>
      <c r="DZ385" s="36"/>
      <c r="EA385" s="36"/>
      <c r="EB385" s="37"/>
      <c r="EC385" s="37"/>
      <c r="ED385" s="37"/>
      <c r="EE385" s="37"/>
      <c r="EF385" s="37"/>
      <c r="EG385" s="37"/>
      <c r="EH385" s="37"/>
      <c r="EI385" s="37"/>
      <c r="EJ385" s="37"/>
      <c r="EK385" s="37"/>
      <c r="EL385" s="37"/>
      <c r="EM385" s="37"/>
      <c r="EN385" s="37"/>
      <c r="EO385" s="37"/>
      <c r="EP385" s="37"/>
      <c r="EQ385" s="37"/>
      <c r="ER385" s="37"/>
      <c r="ES385" s="37"/>
      <c r="ET385" s="37"/>
      <c r="EU385" s="37"/>
      <c r="EV385" s="37"/>
      <c r="EW385" s="37"/>
      <c r="EX385" s="37"/>
      <c r="EZ385" s="31"/>
      <c r="FJ385" s="36"/>
      <c r="FU385" s="36"/>
    </row>
    <row r="386" spans="3:177" ht="15.75" customHeight="1" x14ac:dyDescent="0.2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5"/>
      <c r="AD386" s="25"/>
      <c r="AN386" s="2"/>
      <c r="AO386" s="2"/>
      <c r="AP386" s="51"/>
      <c r="AV386" s="2"/>
      <c r="AW386" s="2"/>
      <c r="AX386" s="67"/>
      <c r="AY386" s="36"/>
      <c r="AZ386" s="36"/>
      <c r="BA386" s="73"/>
      <c r="BB386" s="34"/>
      <c r="BC386" s="36"/>
      <c r="BD386" s="36"/>
      <c r="BE386" s="36"/>
      <c r="BF386" s="36"/>
      <c r="BG386" s="36"/>
      <c r="BI386" s="36"/>
      <c r="BJ386" s="36"/>
      <c r="BK386" s="36"/>
      <c r="BL386" s="36"/>
      <c r="BM386" s="36"/>
      <c r="BN386" s="36"/>
      <c r="BO386" s="36"/>
      <c r="BP386" s="36"/>
      <c r="BQ386" s="36"/>
      <c r="BR386" s="36"/>
      <c r="BS386" s="36"/>
      <c r="BT386" s="36"/>
      <c r="BU386" s="36"/>
      <c r="BV386" s="36"/>
      <c r="BW386" s="36"/>
      <c r="BX386" s="36"/>
      <c r="BY386" s="36"/>
      <c r="BZ386" s="36"/>
      <c r="CA386" s="36"/>
      <c r="CB386" s="36"/>
      <c r="CC386" s="36"/>
      <c r="CD386" s="36"/>
      <c r="CE386" s="37"/>
      <c r="CF386" s="37"/>
      <c r="CG386" s="37"/>
      <c r="CH386" s="37"/>
      <c r="CI386" s="37"/>
      <c r="CJ386" s="37"/>
      <c r="CK386" s="37"/>
      <c r="CL386" s="37"/>
      <c r="CM386" s="36"/>
      <c r="CN386" s="36"/>
      <c r="CO386" s="36"/>
      <c r="CP386" s="36"/>
      <c r="CQ386" s="36"/>
      <c r="CR386" s="37"/>
      <c r="CS386" s="36"/>
      <c r="CT386" s="37"/>
      <c r="CU386" s="36"/>
      <c r="CV386" s="36"/>
      <c r="CW386" s="36"/>
      <c r="CX386" s="36"/>
      <c r="CY386" s="36"/>
      <c r="CZ386" s="36"/>
      <c r="DA386" s="36"/>
      <c r="DB386" s="36"/>
      <c r="DC386" s="36"/>
      <c r="DD386" s="36"/>
      <c r="DE386" s="36"/>
      <c r="DF386" s="38"/>
      <c r="DG386" s="38"/>
      <c r="DH386" s="49"/>
      <c r="DI386" s="49"/>
      <c r="DJ386" s="38"/>
      <c r="DK386" s="38"/>
      <c r="DL386" s="38"/>
      <c r="DM386" s="38"/>
      <c r="DN386" s="38"/>
      <c r="DO386" s="36"/>
      <c r="DP386" s="36"/>
      <c r="DQ386" s="36"/>
      <c r="DR386" s="36"/>
      <c r="DS386" s="36"/>
      <c r="DT386" s="36"/>
      <c r="DU386" s="37"/>
      <c r="DV386" s="37"/>
      <c r="DW386" s="37"/>
      <c r="DX386" s="36"/>
      <c r="DY386" s="36"/>
      <c r="DZ386" s="36"/>
      <c r="EA386" s="36"/>
      <c r="EB386" s="37"/>
      <c r="EC386" s="37"/>
      <c r="ED386" s="37"/>
      <c r="EE386" s="37"/>
      <c r="EF386" s="37"/>
      <c r="EG386" s="37"/>
      <c r="EH386" s="37"/>
      <c r="EI386" s="37"/>
      <c r="EJ386" s="37"/>
      <c r="EK386" s="37"/>
      <c r="EL386" s="37"/>
      <c r="EM386" s="37"/>
      <c r="EN386" s="37"/>
      <c r="EO386" s="37"/>
      <c r="EP386" s="37"/>
      <c r="EQ386" s="37"/>
      <c r="ER386" s="37"/>
      <c r="ES386" s="37"/>
      <c r="ET386" s="37"/>
      <c r="EU386" s="37"/>
      <c r="EV386" s="37"/>
      <c r="EW386" s="37"/>
      <c r="EX386" s="37"/>
      <c r="EZ386" s="31"/>
      <c r="FJ386" s="36"/>
      <c r="FU386" s="36"/>
    </row>
    <row r="387" spans="3:177" ht="15.75" customHeight="1" x14ac:dyDescent="0.25"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5"/>
      <c r="AD387" s="25"/>
      <c r="AN387" s="2"/>
      <c r="AO387" s="2"/>
      <c r="AP387" s="51"/>
      <c r="AV387" s="2"/>
      <c r="AW387" s="2"/>
      <c r="AX387" s="67"/>
      <c r="AY387" s="36"/>
      <c r="AZ387" s="36"/>
      <c r="BA387" s="73"/>
      <c r="BB387" s="34"/>
      <c r="BC387" s="36"/>
      <c r="BD387" s="36"/>
      <c r="BE387" s="36"/>
      <c r="BF387" s="36"/>
      <c r="BG387" s="36"/>
      <c r="BI387" s="36"/>
      <c r="BJ387" s="36"/>
      <c r="BK387" s="36"/>
      <c r="BL387" s="36"/>
      <c r="BM387" s="36"/>
      <c r="BN387" s="36"/>
      <c r="BO387" s="36"/>
      <c r="BP387" s="36"/>
      <c r="BQ387" s="36"/>
      <c r="BR387" s="36"/>
      <c r="BS387" s="36"/>
      <c r="BT387" s="36"/>
      <c r="BU387" s="36"/>
      <c r="BV387" s="36"/>
      <c r="BW387" s="36"/>
      <c r="BX387" s="36"/>
      <c r="BY387" s="36"/>
      <c r="BZ387" s="36"/>
      <c r="CA387" s="36"/>
      <c r="CB387" s="36"/>
      <c r="CC387" s="36"/>
      <c r="CD387" s="36"/>
      <c r="CE387" s="37"/>
      <c r="CF387" s="37"/>
      <c r="CG387" s="37"/>
      <c r="CH387" s="37"/>
      <c r="CI387" s="37"/>
      <c r="CJ387" s="37"/>
      <c r="CK387" s="37"/>
      <c r="CL387" s="37"/>
      <c r="CM387" s="36"/>
      <c r="CN387" s="36"/>
      <c r="CO387" s="36"/>
      <c r="CP387" s="36"/>
      <c r="CQ387" s="36"/>
      <c r="CR387" s="37"/>
      <c r="CS387" s="36"/>
      <c r="CT387" s="37"/>
      <c r="CU387" s="36"/>
      <c r="CV387" s="36"/>
      <c r="CW387" s="36"/>
      <c r="CX387" s="36"/>
      <c r="CY387" s="36"/>
      <c r="CZ387" s="36"/>
      <c r="DA387" s="36"/>
      <c r="DB387" s="36"/>
      <c r="DC387" s="36"/>
      <c r="DD387" s="36"/>
      <c r="DE387" s="36"/>
      <c r="DF387" s="38"/>
      <c r="DG387" s="38"/>
      <c r="DH387" s="49"/>
      <c r="DI387" s="49"/>
      <c r="DJ387" s="38"/>
      <c r="DK387" s="38"/>
      <c r="DL387" s="38"/>
      <c r="DM387" s="38"/>
      <c r="DN387" s="38"/>
      <c r="DO387" s="36"/>
      <c r="DP387" s="36"/>
      <c r="DQ387" s="36"/>
      <c r="DR387" s="36"/>
      <c r="DS387" s="36"/>
      <c r="DT387" s="36"/>
      <c r="DU387" s="37"/>
      <c r="DV387" s="37"/>
      <c r="DW387" s="37"/>
      <c r="DX387" s="36"/>
      <c r="DY387" s="36"/>
      <c r="DZ387" s="36"/>
      <c r="EA387" s="36"/>
      <c r="EB387" s="37"/>
      <c r="EC387" s="37"/>
      <c r="ED387" s="37"/>
      <c r="EE387" s="37"/>
      <c r="EF387" s="37"/>
      <c r="EG387" s="37"/>
      <c r="EH387" s="37"/>
      <c r="EI387" s="37"/>
      <c r="EJ387" s="37"/>
      <c r="EK387" s="37"/>
      <c r="EL387" s="37"/>
      <c r="EM387" s="37"/>
      <c r="EN387" s="37"/>
      <c r="EO387" s="37"/>
      <c r="EP387" s="37"/>
      <c r="EQ387" s="37"/>
      <c r="ER387" s="37"/>
      <c r="ES387" s="37"/>
      <c r="ET387" s="37"/>
      <c r="EU387" s="37"/>
      <c r="EV387" s="37"/>
      <c r="EW387" s="37"/>
      <c r="EX387" s="37"/>
      <c r="EZ387" s="31"/>
      <c r="FJ387" s="36"/>
      <c r="FU387" s="36"/>
    </row>
    <row r="388" spans="3:177" ht="15.75" customHeight="1" x14ac:dyDescent="0.25"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5"/>
      <c r="AD388" s="25"/>
      <c r="AN388" s="2"/>
      <c r="AO388" s="2"/>
      <c r="AP388" s="51"/>
      <c r="AV388" s="2"/>
      <c r="AW388" s="2"/>
      <c r="AX388" s="67"/>
      <c r="AY388" s="36"/>
      <c r="AZ388" s="36"/>
      <c r="BA388" s="73"/>
      <c r="BB388" s="34"/>
      <c r="BC388" s="36"/>
      <c r="BD388" s="36"/>
      <c r="BE388" s="36"/>
      <c r="BF388" s="36"/>
      <c r="BG388" s="36"/>
      <c r="BI388" s="36"/>
      <c r="BJ388" s="36"/>
      <c r="BK388" s="36"/>
      <c r="BL388" s="36"/>
      <c r="BM388" s="36"/>
      <c r="BN388" s="36"/>
      <c r="BO388" s="36"/>
      <c r="BP388" s="36"/>
      <c r="BQ388" s="36"/>
      <c r="BR388" s="36"/>
      <c r="BS388" s="36"/>
      <c r="BT388" s="36"/>
      <c r="BU388" s="36"/>
      <c r="BV388" s="36"/>
      <c r="BW388" s="36"/>
      <c r="BX388" s="36"/>
      <c r="BY388" s="36"/>
      <c r="BZ388" s="36"/>
      <c r="CA388" s="36"/>
      <c r="CB388" s="36"/>
      <c r="CC388" s="36"/>
      <c r="CD388" s="36"/>
      <c r="CE388" s="37"/>
      <c r="CF388" s="37"/>
      <c r="CG388" s="37"/>
      <c r="CH388" s="37"/>
      <c r="CI388" s="37"/>
      <c r="CJ388" s="37"/>
      <c r="CK388" s="37"/>
      <c r="CL388" s="37"/>
      <c r="CM388" s="36"/>
      <c r="CN388" s="36"/>
      <c r="CO388" s="36"/>
      <c r="CP388" s="36"/>
      <c r="CQ388" s="36"/>
      <c r="CR388" s="37"/>
      <c r="CS388" s="36"/>
      <c r="CT388" s="37"/>
      <c r="CU388" s="36"/>
      <c r="CV388" s="36"/>
      <c r="CW388" s="36"/>
      <c r="CX388" s="36"/>
      <c r="CY388" s="36"/>
      <c r="CZ388" s="36"/>
      <c r="DA388" s="36"/>
      <c r="DB388" s="36"/>
      <c r="DC388" s="36"/>
      <c r="DD388" s="36"/>
      <c r="DE388" s="36"/>
      <c r="DF388" s="38"/>
      <c r="DG388" s="38"/>
      <c r="DH388" s="49"/>
      <c r="DI388" s="49"/>
      <c r="DJ388" s="38"/>
      <c r="DK388" s="38"/>
      <c r="DL388" s="38"/>
      <c r="DM388" s="38"/>
      <c r="DN388" s="38"/>
      <c r="DO388" s="36"/>
      <c r="DP388" s="36"/>
      <c r="DQ388" s="36"/>
      <c r="DR388" s="36"/>
      <c r="DS388" s="36"/>
      <c r="DT388" s="36"/>
      <c r="DU388" s="37"/>
      <c r="DV388" s="37"/>
      <c r="DW388" s="37"/>
      <c r="DX388" s="36"/>
      <c r="DY388" s="36"/>
      <c r="DZ388" s="36"/>
      <c r="EA388" s="36"/>
      <c r="EB388" s="37"/>
      <c r="EC388" s="37"/>
      <c r="ED388" s="37"/>
      <c r="EE388" s="37"/>
      <c r="EF388" s="37"/>
      <c r="EG388" s="37"/>
      <c r="EH388" s="37"/>
      <c r="EI388" s="37"/>
      <c r="EJ388" s="37"/>
      <c r="EK388" s="37"/>
      <c r="EL388" s="37"/>
      <c r="EM388" s="37"/>
      <c r="EN388" s="37"/>
      <c r="EO388" s="37"/>
      <c r="EP388" s="37"/>
      <c r="EQ388" s="37"/>
      <c r="ER388" s="37"/>
      <c r="ES388" s="37"/>
      <c r="ET388" s="37"/>
      <c r="EU388" s="37"/>
      <c r="EV388" s="37"/>
      <c r="EW388" s="37"/>
      <c r="EX388" s="37"/>
      <c r="EZ388" s="31"/>
      <c r="FJ388" s="36"/>
      <c r="FU388" s="36"/>
    </row>
    <row r="389" spans="3:177" ht="15.75" customHeight="1" x14ac:dyDescent="0.25"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5"/>
      <c r="AD389" s="25"/>
      <c r="AN389" s="2"/>
      <c r="AO389" s="2"/>
      <c r="AP389" s="51"/>
      <c r="AV389" s="2"/>
      <c r="AW389" s="2"/>
      <c r="AX389" s="67"/>
      <c r="AY389" s="36"/>
      <c r="AZ389" s="36"/>
      <c r="BA389" s="73"/>
      <c r="BB389" s="34"/>
      <c r="BC389" s="36"/>
      <c r="BD389" s="36"/>
      <c r="BE389" s="36"/>
      <c r="BF389" s="36"/>
      <c r="BG389" s="36"/>
      <c r="BI389" s="36"/>
      <c r="BJ389" s="36"/>
      <c r="BK389" s="36"/>
      <c r="BL389" s="36"/>
      <c r="BM389" s="36"/>
      <c r="BN389" s="36"/>
      <c r="BO389" s="36"/>
      <c r="BP389" s="36"/>
      <c r="BQ389" s="36"/>
      <c r="BR389" s="36"/>
      <c r="BS389" s="36"/>
      <c r="BT389" s="36"/>
      <c r="BU389" s="36"/>
      <c r="BV389" s="36"/>
      <c r="BW389" s="36"/>
      <c r="BX389" s="36"/>
      <c r="BY389" s="36"/>
      <c r="BZ389" s="36"/>
      <c r="CA389" s="36"/>
      <c r="CB389" s="36"/>
      <c r="CC389" s="36"/>
      <c r="CD389" s="36"/>
      <c r="CE389" s="37"/>
      <c r="CF389" s="37"/>
      <c r="CG389" s="37"/>
      <c r="CH389" s="37"/>
      <c r="CI389" s="37"/>
      <c r="CJ389" s="37"/>
      <c r="CK389" s="37"/>
      <c r="CL389" s="37"/>
      <c r="CM389" s="36"/>
      <c r="CN389" s="36"/>
      <c r="CO389" s="36"/>
      <c r="CP389" s="36"/>
      <c r="CQ389" s="36"/>
      <c r="CR389" s="37"/>
      <c r="CS389" s="36"/>
      <c r="CT389" s="37"/>
      <c r="CU389" s="36"/>
      <c r="CV389" s="36"/>
      <c r="CW389" s="36"/>
      <c r="CX389" s="36"/>
      <c r="CY389" s="36"/>
      <c r="CZ389" s="36"/>
      <c r="DA389" s="36"/>
      <c r="DB389" s="36"/>
      <c r="DC389" s="36"/>
      <c r="DD389" s="36"/>
      <c r="DE389" s="36"/>
      <c r="DF389" s="38"/>
      <c r="DG389" s="38"/>
      <c r="DH389" s="49"/>
      <c r="DI389" s="49"/>
      <c r="DJ389" s="38"/>
      <c r="DK389" s="38"/>
      <c r="DL389" s="38"/>
      <c r="DM389" s="38"/>
      <c r="DN389" s="38"/>
      <c r="DO389" s="36"/>
      <c r="DP389" s="36"/>
      <c r="DQ389" s="36"/>
      <c r="DR389" s="36"/>
      <c r="DS389" s="36"/>
      <c r="DT389" s="36"/>
      <c r="DU389" s="37"/>
      <c r="DV389" s="37"/>
      <c r="DW389" s="37"/>
      <c r="DX389" s="36"/>
      <c r="DY389" s="36"/>
      <c r="DZ389" s="36"/>
      <c r="EA389" s="36"/>
      <c r="EB389" s="37"/>
      <c r="EC389" s="37"/>
      <c r="ED389" s="37"/>
      <c r="EE389" s="37"/>
      <c r="EF389" s="37"/>
      <c r="EG389" s="37"/>
      <c r="EH389" s="37"/>
      <c r="EI389" s="37"/>
      <c r="EJ389" s="37"/>
      <c r="EK389" s="37"/>
      <c r="EL389" s="37"/>
      <c r="EM389" s="37"/>
      <c r="EN389" s="37"/>
      <c r="EO389" s="37"/>
      <c r="EP389" s="37"/>
      <c r="EQ389" s="37"/>
      <c r="ER389" s="37"/>
      <c r="ES389" s="37"/>
      <c r="ET389" s="37"/>
      <c r="EU389" s="37"/>
      <c r="EV389" s="37"/>
      <c r="EW389" s="37"/>
      <c r="EX389" s="37"/>
      <c r="EZ389" s="31"/>
      <c r="FJ389" s="36"/>
      <c r="FU389" s="36"/>
    </row>
    <row r="390" spans="3:177" ht="15.75" customHeight="1" x14ac:dyDescent="0.25"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5"/>
      <c r="AD390" s="25"/>
      <c r="AN390" s="2"/>
      <c r="AO390" s="2"/>
      <c r="AP390" s="51"/>
      <c r="AV390" s="2"/>
      <c r="AW390" s="2"/>
      <c r="AX390" s="67"/>
      <c r="AY390" s="36"/>
      <c r="AZ390" s="36"/>
      <c r="BA390" s="73"/>
      <c r="BB390" s="34"/>
      <c r="BC390" s="36"/>
      <c r="BD390" s="36"/>
      <c r="BE390" s="36"/>
      <c r="BF390" s="36"/>
      <c r="BG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7"/>
      <c r="CF390" s="37"/>
      <c r="CG390" s="37"/>
      <c r="CH390" s="37"/>
      <c r="CI390" s="37"/>
      <c r="CJ390" s="37"/>
      <c r="CK390" s="37"/>
      <c r="CL390" s="37"/>
      <c r="CM390" s="36"/>
      <c r="CN390" s="36"/>
      <c r="CO390" s="36"/>
      <c r="CP390" s="36"/>
      <c r="CQ390" s="36"/>
      <c r="CR390" s="37"/>
      <c r="CS390" s="36"/>
      <c r="CT390" s="37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8"/>
      <c r="DG390" s="38"/>
      <c r="DH390" s="49"/>
      <c r="DI390" s="49"/>
      <c r="DJ390" s="38"/>
      <c r="DK390" s="38"/>
      <c r="DL390" s="38"/>
      <c r="DM390" s="38"/>
      <c r="DN390" s="38"/>
      <c r="DO390" s="36"/>
      <c r="DP390" s="36"/>
      <c r="DQ390" s="36"/>
      <c r="DR390" s="36"/>
      <c r="DS390" s="36"/>
      <c r="DT390" s="36"/>
      <c r="DU390" s="37"/>
      <c r="DV390" s="37"/>
      <c r="DW390" s="37"/>
      <c r="DX390" s="36"/>
      <c r="DY390" s="36"/>
      <c r="DZ390" s="36"/>
      <c r="EA390" s="36"/>
      <c r="EB390" s="37"/>
      <c r="EC390" s="37"/>
      <c r="ED390" s="37"/>
      <c r="EE390" s="37"/>
      <c r="EF390" s="37"/>
      <c r="EG390" s="37"/>
      <c r="EH390" s="37"/>
      <c r="EI390" s="37"/>
      <c r="EJ390" s="37"/>
      <c r="EK390" s="37"/>
      <c r="EL390" s="37"/>
      <c r="EM390" s="37"/>
      <c r="EN390" s="37"/>
      <c r="EO390" s="37"/>
      <c r="EP390" s="37"/>
      <c r="EQ390" s="37"/>
      <c r="ER390" s="37"/>
      <c r="ES390" s="37"/>
      <c r="ET390" s="37"/>
      <c r="EU390" s="37"/>
      <c r="EV390" s="37"/>
      <c r="EW390" s="37"/>
      <c r="EX390" s="37"/>
      <c r="EZ390" s="31"/>
      <c r="FJ390" s="36"/>
      <c r="FU390" s="36"/>
    </row>
    <row r="391" spans="3:177" ht="15.75" customHeight="1" x14ac:dyDescent="0.25"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5"/>
      <c r="AD391" s="25"/>
      <c r="AN391" s="2"/>
      <c r="AO391" s="2"/>
      <c r="AP391" s="51"/>
      <c r="AV391" s="2"/>
      <c r="AW391" s="2"/>
      <c r="AX391" s="67"/>
      <c r="AY391" s="36"/>
      <c r="AZ391" s="36"/>
      <c r="BA391" s="73"/>
      <c r="BB391" s="34"/>
      <c r="BC391" s="36"/>
      <c r="BD391" s="36"/>
      <c r="BE391" s="36"/>
      <c r="BF391" s="36"/>
      <c r="BG391" s="36"/>
      <c r="BI391" s="36"/>
      <c r="BJ391" s="36"/>
      <c r="BK391" s="36"/>
      <c r="BL391" s="36"/>
      <c r="BM391" s="36"/>
      <c r="BN391" s="36"/>
      <c r="BO391" s="36"/>
      <c r="BP391" s="36"/>
      <c r="BQ391" s="36"/>
      <c r="BR391" s="36"/>
      <c r="BS391" s="36"/>
      <c r="BT391" s="36"/>
      <c r="BU391" s="36"/>
      <c r="BV391" s="36"/>
      <c r="BW391" s="36"/>
      <c r="BX391" s="36"/>
      <c r="BY391" s="36"/>
      <c r="BZ391" s="36"/>
      <c r="CA391" s="36"/>
      <c r="CB391" s="36"/>
      <c r="CC391" s="36"/>
      <c r="CD391" s="36"/>
      <c r="CE391" s="37"/>
      <c r="CF391" s="37"/>
      <c r="CG391" s="37"/>
      <c r="CH391" s="37"/>
      <c r="CI391" s="37"/>
      <c r="CJ391" s="37"/>
      <c r="CK391" s="37"/>
      <c r="CL391" s="37"/>
      <c r="CM391" s="36"/>
      <c r="CN391" s="36"/>
      <c r="CO391" s="36"/>
      <c r="CP391" s="36"/>
      <c r="CQ391" s="36"/>
      <c r="CR391" s="37"/>
      <c r="CS391" s="36"/>
      <c r="CT391" s="37"/>
      <c r="CU391" s="36"/>
      <c r="CV391" s="36"/>
      <c r="CW391" s="36"/>
      <c r="CX391" s="36"/>
      <c r="CY391" s="36"/>
      <c r="CZ391" s="36"/>
      <c r="DA391" s="36"/>
      <c r="DB391" s="36"/>
      <c r="DC391" s="36"/>
      <c r="DD391" s="36"/>
      <c r="DE391" s="36"/>
      <c r="DF391" s="38"/>
      <c r="DG391" s="38"/>
      <c r="DH391" s="49"/>
      <c r="DI391" s="49"/>
      <c r="DJ391" s="38"/>
      <c r="DK391" s="38"/>
      <c r="DL391" s="38"/>
      <c r="DM391" s="38"/>
      <c r="DN391" s="38"/>
      <c r="DO391" s="36"/>
      <c r="DP391" s="36"/>
      <c r="DQ391" s="36"/>
      <c r="DR391" s="36"/>
      <c r="DS391" s="36"/>
      <c r="DT391" s="36"/>
      <c r="DU391" s="37"/>
      <c r="DV391" s="37"/>
      <c r="DW391" s="37"/>
      <c r="DX391" s="36"/>
      <c r="DY391" s="36"/>
      <c r="DZ391" s="36"/>
      <c r="EA391" s="36"/>
      <c r="EB391" s="37"/>
      <c r="EC391" s="37"/>
      <c r="ED391" s="37"/>
      <c r="EE391" s="37"/>
      <c r="EF391" s="37"/>
      <c r="EG391" s="37"/>
      <c r="EH391" s="37"/>
      <c r="EI391" s="37"/>
      <c r="EJ391" s="37"/>
      <c r="EK391" s="37"/>
      <c r="EL391" s="37"/>
      <c r="EM391" s="37"/>
      <c r="EN391" s="37"/>
      <c r="EO391" s="37"/>
      <c r="EP391" s="37"/>
      <c r="EQ391" s="37"/>
      <c r="ER391" s="37"/>
      <c r="ES391" s="37"/>
      <c r="ET391" s="37"/>
      <c r="EU391" s="37"/>
      <c r="EV391" s="37"/>
      <c r="EW391" s="37"/>
      <c r="EX391" s="37"/>
      <c r="EZ391" s="31"/>
      <c r="FJ391" s="36"/>
      <c r="FU391" s="36"/>
    </row>
    <row r="392" spans="3:177" ht="15.75" customHeight="1" x14ac:dyDescent="0.25"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5"/>
      <c r="AD392" s="25"/>
      <c r="AN392" s="2"/>
      <c r="AO392" s="2"/>
      <c r="AP392" s="51"/>
      <c r="AV392" s="2"/>
      <c r="AW392" s="2"/>
      <c r="AX392" s="67"/>
      <c r="AY392" s="36"/>
      <c r="AZ392" s="36"/>
      <c r="BA392" s="73"/>
      <c r="BB392" s="34"/>
      <c r="BC392" s="36"/>
      <c r="BD392" s="36"/>
      <c r="BE392" s="36"/>
      <c r="BF392" s="36"/>
      <c r="BG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7"/>
      <c r="CF392" s="37"/>
      <c r="CG392" s="37"/>
      <c r="CH392" s="37"/>
      <c r="CI392" s="37"/>
      <c r="CJ392" s="37"/>
      <c r="CK392" s="37"/>
      <c r="CL392" s="37"/>
      <c r="CM392" s="36"/>
      <c r="CN392" s="36"/>
      <c r="CO392" s="36"/>
      <c r="CP392" s="36"/>
      <c r="CQ392" s="36"/>
      <c r="CR392" s="37"/>
      <c r="CS392" s="36"/>
      <c r="CT392" s="37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8"/>
      <c r="DG392" s="38"/>
      <c r="DH392" s="49"/>
      <c r="DI392" s="49"/>
      <c r="DJ392" s="38"/>
      <c r="DK392" s="38"/>
      <c r="DL392" s="38"/>
      <c r="DM392" s="38"/>
      <c r="DN392" s="38"/>
      <c r="DO392" s="36"/>
      <c r="DP392" s="36"/>
      <c r="DQ392" s="36"/>
      <c r="DR392" s="36"/>
      <c r="DS392" s="36"/>
      <c r="DT392" s="36"/>
      <c r="DU392" s="37"/>
      <c r="DV392" s="37"/>
      <c r="DW392" s="37"/>
      <c r="DX392" s="36"/>
      <c r="DY392" s="36"/>
      <c r="DZ392" s="36"/>
      <c r="EA392" s="36"/>
      <c r="EB392" s="37"/>
      <c r="EC392" s="37"/>
      <c r="ED392" s="37"/>
      <c r="EE392" s="37"/>
      <c r="EF392" s="37"/>
      <c r="EG392" s="37"/>
      <c r="EH392" s="37"/>
      <c r="EI392" s="37"/>
      <c r="EJ392" s="37"/>
      <c r="EK392" s="37"/>
      <c r="EL392" s="37"/>
      <c r="EM392" s="37"/>
      <c r="EN392" s="37"/>
      <c r="EO392" s="37"/>
      <c r="EP392" s="37"/>
      <c r="EQ392" s="37"/>
      <c r="ER392" s="37"/>
      <c r="ES392" s="37"/>
      <c r="ET392" s="37"/>
      <c r="EU392" s="37"/>
      <c r="EV392" s="37"/>
      <c r="EW392" s="37"/>
      <c r="EX392" s="37"/>
      <c r="EZ392" s="31"/>
      <c r="FJ392" s="36"/>
      <c r="FU392" s="36"/>
    </row>
    <row r="393" spans="3:177" ht="15.75" customHeight="1" x14ac:dyDescent="0.25"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5"/>
      <c r="AD393" s="25"/>
      <c r="AN393" s="2"/>
      <c r="AO393" s="2"/>
      <c r="AP393" s="51"/>
      <c r="AV393" s="2"/>
      <c r="AW393" s="2"/>
      <c r="AX393" s="67"/>
      <c r="AY393" s="36"/>
      <c r="AZ393" s="36"/>
      <c r="BA393" s="73"/>
      <c r="BB393" s="34"/>
      <c r="BC393" s="36"/>
      <c r="BD393" s="36"/>
      <c r="BE393" s="36"/>
      <c r="BF393" s="36"/>
      <c r="BG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7"/>
      <c r="CF393" s="37"/>
      <c r="CG393" s="37"/>
      <c r="CH393" s="37"/>
      <c r="CI393" s="37"/>
      <c r="CJ393" s="37"/>
      <c r="CK393" s="37"/>
      <c r="CL393" s="37"/>
      <c r="CM393" s="36"/>
      <c r="CN393" s="36"/>
      <c r="CO393" s="36"/>
      <c r="CP393" s="36"/>
      <c r="CQ393" s="36"/>
      <c r="CR393" s="37"/>
      <c r="CS393" s="36"/>
      <c r="CT393" s="37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8"/>
      <c r="DG393" s="38"/>
      <c r="DH393" s="49"/>
      <c r="DI393" s="49"/>
      <c r="DJ393" s="38"/>
      <c r="DK393" s="38"/>
      <c r="DL393" s="38"/>
      <c r="DM393" s="38"/>
      <c r="DN393" s="38"/>
      <c r="DO393" s="36"/>
      <c r="DP393" s="36"/>
      <c r="DQ393" s="36"/>
      <c r="DR393" s="36"/>
      <c r="DS393" s="36"/>
      <c r="DT393" s="36"/>
      <c r="DU393" s="37"/>
      <c r="DV393" s="37"/>
      <c r="DW393" s="37"/>
      <c r="DX393" s="36"/>
      <c r="DY393" s="36"/>
      <c r="DZ393" s="36"/>
      <c r="EA393" s="36"/>
      <c r="EB393" s="37"/>
      <c r="EC393" s="37"/>
      <c r="ED393" s="37"/>
      <c r="EE393" s="37"/>
      <c r="EF393" s="37"/>
      <c r="EG393" s="37"/>
      <c r="EH393" s="37"/>
      <c r="EI393" s="37"/>
      <c r="EJ393" s="37"/>
      <c r="EK393" s="37"/>
      <c r="EL393" s="37"/>
      <c r="EM393" s="37"/>
      <c r="EN393" s="37"/>
      <c r="EO393" s="37"/>
      <c r="EP393" s="37"/>
      <c r="EQ393" s="37"/>
      <c r="ER393" s="37"/>
      <c r="ES393" s="37"/>
      <c r="ET393" s="37"/>
      <c r="EU393" s="37"/>
      <c r="EV393" s="37"/>
      <c r="EW393" s="37"/>
      <c r="EX393" s="37"/>
      <c r="EZ393" s="31"/>
      <c r="FJ393" s="36"/>
      <c r="FU393" s="36"/>
    </row>
    <row r="394" spans="3:177" ht="15.75" customHeight="1" x14ac:dyDescent="0.25"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5"/>
      <c r="AD394" s="25"/>
      <c r="AN394" s="2"/>
      <c r="AO394" s="2"/>
      <c r="AP394" s="51"/>
      <c r="AV394" s="2"/>
      <c r="AW394" s="2"/>
      <c r="AX394" s="67"/>
      <c r="AY394" s="36"/>
      <c r="AZ394" s="36"/>
      <c r="BA394" s="73"/>
      <c r="BB394" s="34"/>
      <c r="BC394" s="36"/>
      <c r="BD394" s="36"/>
      <c r="BE394" s="36"/>
      <c r="BF394" s="36"/>
      <c r="BG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7"/>
      <c r="CF394" s="37"/>
      <c r="CG394" s="37"/>
      <c r="CH394" s="37"/>
      <c r="CI394" s="37"/>
      <c r="CJ394" s="37"/>
      <c r="CK394" s="37"/>
      <c r="CL394" s="37"/>
      <c r="CM394" s="36"/>
      <c r="CN394" s="36"/>
      <c r="CO394" s="36"/>
      <c r="CP394" s="36"/>
      <c r="CQ394" s="36"/>
      <c r="CR394" s="37"/>
      <c r="CS394" s="36"/>
      <c r="CT394" s="37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8"/>
      <c r="DG394" s="38"/>
      <c r="DH394" s="49"/>
      <c r="DI394" s="49"/>
      <c r="DJ394" s="38"/>
      <c r="DK394" s="38"/>
      <c r="DL394" s="38"/>
      <c r="DM394" s="38"/>
      <c r="DN394" s="38"/>
      <c r="DO394" s="36"/>
      <c r="DP394" s="36"/>
      <c r="DQ394" s="36"/>
      <c r="DR394" s="36"/>
      <c r="DS394" s="36"/>
      <c r="DT394" s="36"/>
      <c r="DU394" s="37"/>
      <c r="DV394" s="37"/>
      <c r="DW394" s="37"/>
      <c r="DX394" s="36"/>
      <c r="DY394" s="36"/>
      <c r="DZ394" s="36"/>
      <c r="EA394" s="36"/>
      <c r="EB394" s="37"/>
      <c r="EC394" s="37"/>
      <c r="ED394" s="37"/>
      <c r="EE394" s="37"/>
      <c r="EF394" s="37"/>
      <c r="EG394" s="37"/>
      <c r="EH394" s="37"/>
      <c r="EI394" s="37"/>
      <c r="EJ394" s="37"/>
      <c r="EK394" s="37"/>
      <c r="EL394" s="37"/>
      <c r="EM394" s="37"/>
      <c r="EN394" s="37"/>
      <c r="EO394" s="37"/>
      <c r="EP394" s="37"/>
      <c r="EQ394" s="37"/>
      <c r="ER394" s="37"/>
      <c r="ES394" s="37"/>
      <c r="ET394" s="37"/>
      <c r="EU394" s="37"/>
      <c r="EV394" s="37"/>
      <c r="EW394" s="37"/>
      <c r="EX394" s="37"/>
      <c r="EZ394" s="31"/>
      <c r="FJ394" s="36"/>
      <c r="FU394" s="36"/>
    </row>
    <row r="395" spans="3:177" ht="15.75" customHeight="1" x14ac:dyDescent="0.25"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5"/>
      <c r="AD395" s="25"/>
      <c r="AN395" s="2"/>
      <c r="AO395" s="2"/>
      <c r="AP395" s="51"/>
      <c r="AV395" s="2"/>
      <c r="AW395" s="2"/>
      <c r="AX395" s="67"/>
      <c r="AY395" s="36"/>
      <c r="AZ395" s="36"/>
      <c r="BA395" s="73"/>
      <c r="BB395" s="34"/>
      <c r="BC395" s="36"/>
      <c r="BD395" s="36"/>
      <c r="BE395" s="36"/>
      <c r="BF395" s="36"/>
      <c r="BG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7"/>
      <c r="CF395" s="37"/>
      <c r="CG395" s="37"/>
      <c r="CH395" s="37"/>
      <c r="CI395" s="37"/>
      <c r="CJ395" s="37"/>
      <c r="CK395" s="37"/>
      <c r="CL395" s="37"/>
      <c r="CM395" s="36"/>
      <c r="CN395" s="36"/>
      <c r="CO395" s="36"/>
      <c r="CP395" s="36"/>
      <c r="CQ395" s="36"/>
      <c r="CR395" s="37"/>
      <c r="CS395" s="36"/>
      <c r="CT395" s="37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8"/>
      <c r="DG395" s="38"/>
      <c r="DH395" s="49"/>
      <c r="DI395" s="49"/>
      <c r="DJ395" s="38"/>
      <c r="DK395" s="38"/>
      <c r="DL395" s="38"/>
      <c r="DM395" s="38"/>
      <c r="DN395" s="38"/>
      <c r="DO395" s="36"/>
      <c r="DP395" s="36"/>
      <c r="DQ395" s="36"/>
      <c r="DR395" s="36"/>
      <c r="DS395" s="36"/>
      <c r="DT395" s="36"/>
      <c r="DU395" s="37"/>
      <c r="DV395" s="37"/>
      <c r="DW395" s="37"/>
      <c r="DX395" s="36"/>
      <c r="DY395" s="36"/>
      <c r="DZ395" s="36"/>
      <c r="EA395" s="36"/>
      <c r="EB395" s="37"/>
      <c r="EC395" s="37"/>
      <c r="ED395" s="37"/>
      <c r="EE395" s="37"/>
      <c r="EF395" s="37"/>
      <c r="EG395" s="37"/>
      <c r="EH395" s="37"/>
      <c r="EI395" s="37"/>
      <c r="EJ395" s="37"/>
      <c r="EK395" s="37"/>
      <c r="EL395" s="37"/>
      <c r="EM395" s="37"/>
      <c r="EN395" s="37"/>
      <c r="EO395" s="37"/>
      <c r="EP395" s="37"/>
      <c r="EQ395" s="37"/>
      <c r="ER395" s="37"/>
      <c r="ES395" s="37"/>
      <c r="ET395" s="37"/>
      <c r="EU395" s="37"/>
      <c r="EV395" s="37"/>
      <c r="EW395" s="37"/>
      <c r="EX395" s="37"/>
      <c r="EZ395" s="31"/>
      <c r="FJ395" s="36"/>
      <c r="FU395" s="36"/>
    </row>
    <row r="396" spans="3:177" ht="15.75" customHeight="1" x14ac:dyDescent="0.25"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5"/>
      <c r="AD396" s="25"/>
      <c r="AN396" s="2"/>
      <c r="AO396" s="2"/>
      <c r="AP396" s="51"/>
      <c r="AV396" s="2"/>
      <c r="AW396" s="2"/>
      <c r="AX396" s="67"/>
      <c r="AY396" s="36"/>
      <c r="AZ396" s="36"/>
      <c r="BA396" s="73"/>
      <c r="BB396" s="34"/>
      <c r="BC396" s="36"/>
      <c r="BD396" s="36"/>
      <c r="BE396" s="36"/>
      <c r="BF396" s="36"/>
      <c r="BG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7"/>
      <c r="CF396" s="37"/>
      <c r="CG396" s="37"/>
      <c r="CH396" s="37"/>
      <c r="CI396" s="37"/>
      <c r="CJ396" s="37"/>
      <c r="CK396" s="37"/>
      <c r="CL396" s="37"/>
      <c r="CM396" s="36"/>
      <c r="CN396" s="36"/>
      <c r="CO396" s="36"/>
      <c r="CP396" s="36"/>
      <c r="CQ396" s="36"/>
      <c r="CR396" s="37"/>
      <c r="CS396" s="36"/>
      <c r="CT396" s="37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8"/>
      <c r="DG396" s="38"/>
      <c r="DH396" s="49"/>
      <c r="DI396" s="49"/>
      <c r="DJ396" s="38"/>
      <c r="DK396" s="38"/>
      <c r="DL396" s="38"/>
      <c r="DM396" s="38"/>
      <c r="DN396" s="38"/>
      <c r="DO396" s="36"/>
      <c r="DP396" s="36"/>
      <c r="DQ396" s="36"/>
      <c r="DR396" s="36"/>
      <c r="DS396" s="36"/>
      <c r="DT396" s="36"/>
      <c r="DU396" s="37"/>
      <c r="DV396" s="37"/>
      <c r="DW396" s="37"/>
      <c r="DX396" s="36"/>
      <c r="DY396" s="36"/>
      <c r="DZ396" s="36"/>
      <c r="EA396" s="36"/>
      <c r="EB396" s="37"/>
      <c r="EC396" s="37"/>
      <c r="ED396" s="37"/>
      <c r="EE396" s="37"/>
      <c r="EF396" s="37"/>
      <c r="EG396" s="37"/>
      <c r="EH396" s="37"/>
      <c r="EI396" s="37"/>
      <c r="EJ396" s="37"/>
      <c r="EK396" s="37"/>
      <c r="EL396" s="37"/>
      <c r="EM396" s="37"/>
      <c r="EN396" s="37"/>
      <c r="EO396" s="37"/>
      <c r="EP396" s="37"/>
      <c r="EQ396" s="37"/>
      <c r="ER396" s="37"/>
      <c r="ES396" s="37"/>
      <c r="ET396" s="37"/>
      <c r="EU396" s="37"/>
      <c r="EV396" s="37"/>
      <c r="EW396" s="37"/>
      <c r="EX396" s="37"/>
      <c r="EZ396" s="31"/>
      <c r="FJ396" s="36"/>
      <c r="FU396" s="36"/>
    </row>
    <row r="397" spans="3:177" ht="15.75" customHeight="1" x14ac:dyDescent="0.25"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5"/>
      <c r="AD397" s="25"/>
      <c r="AN397" s="2"/>
      <c r="AO397" s="2"/>
      <c r="AP397" s="51"/>
      <c r="AV397" s="2"/>
      <c r="AW397" s="2"/>
      <c r="AX397" s="67"/>
      <c r="AY397" s="36"/>
      <c r="AZ397" s="36"/>
      <c r="BA397" s="73"/>
      <c r="BB397" s="34"/>
      <c r="BC397" s="36"/>
      <c r="BD397" s="36"/>
      <c r="BE397" s="36"/>
      <c r="BF397" s="36"/>
      <c r="BG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7"/>
      <c r="CF397" s="37"/>
      <c r="CG397" s="37"/>
      <c r="CH397" s="37"/>
      <c r="CI397" s="37"/>
      <c r="CJ397" s="37"/>
      <c r="CK397" s="37"/>
      <c r="CL397" s="37"/>
      <c r="CM397" s="36"/>
      <c r="CN397" s="36"/>
      <c r="CO397" s="36"/>
      <c r="CP397" s="36"/>
      <c r="CQ397" s="36"/>
      <c r="CR397" s="37"/>
      <c r="CS397" s="36"/>
      <c r="CT397" s="37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8"/>
      <c r="DG397" s="38"/>
      <c r="DH397" s="49"/>
      <c r="DI397" s="49"/>
      <c r="DJ397" s="38"/>
      <c r="DK397" s="38"/>
      <c r="DL397" s="38"/>
      <c r="DM397" s="38"/>
      <c r="DN397" s="38"/>
      <c r="DO397" s="36"/>
      <c r="DP397" s="36"/>
      <c r="DQ397" s="36"/>
      <c r="DR397" s="36"/>
      <c r="DS397" s="36"/>
      <c r="DT397" s="36"/>
      <c r="DU397" s="37"/>
      <c r="DV397" s="37"/>
      <c r="DW397" s="37"/>
      <c r="DX397" s="36"/>
      <c r="DY397" s="36"/>
      <c r="DZ397" s="36"/>
      <c r="EA397" s="36"/>
      <c r="EB397" s="37"/>
      <c r="EC397" s="37"/>
      <c r="ED397" s="37"/>
      <c r="EE397" s="37"/>
      <c r="EF397" s="37"/>
      <c r="EG397" s="37"/>
      <c r="EH397" s="37"/>
      <c r="EI397" s="37"/>
      <c r="EJ397" s="37"/>
      <c r="EK397" s="37"/>
      <c r="EL397" s="37"/>
      <c r="EM397" s="37"/>
      <c r="EN397" s="37"/>
      <c r="EO397" s="37"/>
      <c r="EP397" s="37"/>
      <c r="EQ397" s="37"/>
      <c r="ER397" s="37"/>
      <c r="ES397" s="37"/>
      <c r="ET397" s="37"/>
      <c r="EU397" s="37"/>
      <c r="EV397" s="37"/>
      <c r="EW397" s="37"/>
      <c r="EX397" s="37"/>
      <c r="EZ397" s="31"/>
      <c r="FJ397" s="36"/>
      <c r="FU397" s="36"/>
    </row>
    <row r="398" spans="3:177" ht="15.75" customHeight="1" x14ac:dyDescent="0.25"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5"/>
      <c r="AD398" s="25"/>
      <c r="AN398" s="2"/>
      <c r="AO398" s="2"/>
      <c r="AP398" s="51"/>
      <c r="AV398" s="2"/>
      <c r="AW398" s="2"/>
      <c r="AX398" s="67"/>
      <c r="AY398" s="36"/>
      <c r="AZ398" s="36"/>
      <c r="BA398" s="73"/>
      <c r="BB398" s="34"/>
      <c r="BC398" s="36"/>
      <c r="BD398" s="36"/>
      <c r="BE398" s="36"/>
      <c r="BF398" s="36"/>
      <c r="BG398" s="36"/>
      <c r="BI398" s="36"/>
      <c r="BJ398" s="36"/>
      <c r="BK398" s="36"/>
      <c r="BL398" s="36"/>
      <c r="BM398" s="36"/>
      <c r="BN398" s="36"/>
      <c r="BO398" s="36"/>
      <c r="BP398" s="36"/>
      <c r="BQ398" s="36"/>
      <c r="BR398" s="36"/>
      <c r="BS398" s="36"/>
      <c r="BT398" s="36"/>
      <c r="BU398" s="36"/>
      <c r="BV398" s="36"/>
      <c r="BW398" s="36"/>
      <c r="BX398" s="36"/>
      <c r="BY398" s="36"/>
      <c r="BZ398" s="36"/>
      <c r="CA398" s="36"/>
      <c r="CB398" s="36"/>
      <c r="CC398" s="36"/>
      <c r="CD398" s="36"/>
      <c r="CE398" s="37"/>
      <c r="CF398" s="37"/>
      <c r="CG398" s="37"/>
      <c r="CH398" s="37"/>
      <c r="CI398" s="37"/>
      <c r="CJ398" s="37"/>
      <c r="CK398" s="37"/>
      <c r="CL398" s="37"/>
      <c r="CM398" s="36"/>
      <c r="CN398" s="36"/>
      <c r="CO398" s="36"/>
      <c r="CP398" s="36"/>
      <c r="CQ398" s="36"/>
      <c r="CR398" s="37"/>
      <c r="CS398" s="36"/>
      <c r="CT398" s="37"/>
      <c r="CU398" s="36"/>
      <c r="CV398" s="36"/>
      <c r="CW398" s="36"/>
      <c r="CX398" s="36"/>
      <c r="CY398" s="36"/>
      <c r="CZ398" s="36"/>
      <c r="DA398" s="36"/>
      <c r="DB398" s="36"/>
      <c r="DC398" s="36"/>
      <c r="DD398" s="36"/>
      <c r="DE398" s="36"/>
      <c r="DF398" s="38"/>
      <c r="DG398" s="38"/>
      <c r="DH398" s="49"/>
      <c r="DI398" s="49"/>
      <c r="DJ398" s="38"/>
      <c r="DK398" s="38"/>
      <c r="DL398" s="38"/>
      <c r="DM398" s="38"/>
      <c r="DN398" s="38"/>
      <c r="DO398" s="36"/>
      <c r="DP398" s="36"/>
      <c r="DQ398" s="36"/>
      <c r="DR398" s="36"/>
      <c r="DS398" s="36"/>
      <c r="DT398" s="36"/>
      <c r="DU398" s="37"/>
      <c r="DV398" s="37"/>
      <c r="DW398" s="37"/>
      <c r="DX398" s="36"/>
      <c r="DY398" s="36"/>
      <c r="DZ398" s="36"/>
      <c r="EA398" s="36"/>
      <c r="EB398" s="37"/>
      <c r="EC398" s="37"/>
      <c r="ED398" s="37"/>
      <c r="EE398" s="37"/>
      <c r="EF398" s="37"/>
      <c r="EG398" s="37"/>
      <c r="EH398" s="37"/>
      <c r="EI398" s="37"/>
      <c r="EJ398" s="37"/>
      <c r="EK398" s="37"/>
      <c r="EL398" s="37"/>
      <c r="EM398" s="37"/>
      <c r="EN398" s="37"/>
      <c r="EO398" s="37"/>
      <c r="EP398" s="37"/>
      <c r="EQ398" s="37"/>
      <c r="ER398" s="37"/>
      <c r="ES398" s="37"/>
      <c r="ET398" s="37"/>
      <c r="EU398" s="37"/>
      <c r="EV398" s="37"/>
      <c r="EW398" s="37"/>
      <c r="EX398" s="37"/>
      <c r="EZ398" s="31"/>
      <c r="FJ398" s="36"/>
      <c r="FU398" s="36"/>
    </row>
    <row r="399" spans="3:177" ht="15.75" customHeight="1" x14ac:dyDescent="0.25"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5"/>
      <c r="AD399" s="25"/>
      <c r="AN399" s="2"/>
      <c r="AO399" s="2"/>
      <c r="AP399" s="51"/>
      <c r="AV399" s="2"/>
      <c r="AW399" s="2"/>
      <c r="AX399" s="67"/>
      <c r="AY399" s="36"/>
      <c r="AZ399" s="36"/>
      <c r="BA399" s="73"/>
      <c r="BB399" s="34"/>
      <c r="BC399" s="36"/>
      <c r="BD399" s="36"/>
      <c r="BE399" s="36"/>
      <c r="BF399" s="36"/>
      <c r="BG399" s="36"/>
      <c r="BI399" s="36"/>
      <c r="BJ399" s="36"/>
      <c r="BK399" s="36"/>
      <c r="BL399" s="36"/>
      <c r="BM399" s="36"/>
      <c r="BN399" s="36"/>
      <c r="BO399" s="36"/>
      <c r="BP399" s="36"/>
      <c r="BQ399" s="36"/>
      <c r="BR399" s="36"/>
      <c r="BS399" s="36"/>
      <c r="BT399" s="36"/>
      <c r="BU399" s="36"/>
      <c r="BV399" s="36"/>
      <c r="BW399" s="36"/>
      <c r="BX399" s="36"/>
      <c r="BY399" s="36"/>
      <c r="BZ399" s="36"/>
      <c r="CA399" s="36"/>
      <c r="CB399" s="36"/>
      <c r="CC399" s="36"/>
      <c r="CD399" s="36"/>
      <c r="CE399" s="37"/>
      <c r="CF399" s="37"/>
      <c r="CG399" s="37"/>
      <c r="CH399" s="37"/>
      <c r="CI399" s="37"/>
      <c r="CJ399" s="37"/>
      <c r="CK399" s="37"/>
      <c r="CL399" s="37"/>
      <c r="CM399" s="36"/>
      <c r="CN399" s="36"/>
      <c r="CO399" s="36"/>
      <c r="CP399" s="36"/>
      <c r="CQ399" s="36"/>
      <c r="CR399" s="37"/>
      <c r="CS399" s="36"/>
      <c r="CT399" s="37"/>
      <c r="CU399" s="36"/>
      <c r="CV399" s="36"/>
      <c r="CW399" s="36"/>
      <c r="CX399" s="36"/>
      <c r="CY399" s="36"/>
      <c r="CZ399" s="36"/>
      <c r="DA399" s="36"/>
      <c r="DB399" s="36"/>
      <c r="DC399" s="36"/>
      <c r="DD399" s="36"/>
      <c r="DE399" s="36"/>
      <c r="DF399" s="38"/>
      <c r="DG399" s="38"/>
      <c r="DH399" s="49"/>
      <c r="DI399" s="49"/>
      <c r="DJ399" s="38"/>
      <c r="DK399" s="38"/>
      <c r="DL399" s="38"/>
      <c r="DM399" s="38"/>
      <c r="DN399" s="38"/>
      <c r="DO399" s="36"/>
      <c r="DP399" s="36"/>
      <c r="DQ399" s="36"/>
      <c r="DR399" s="36"/>
      <c r="DS399" s="36"/>
      <c r="DT399" s="36"/>
      <c r="DU399" s="37"/>
      <c r="DV399" s="37"/>
      <c r="DW399" s="37"/>
      <c r="DX399" s="36"/>
      <c r="DY399" s="36"/>
      <c r="DZ399" s="36"/>
      <c r="EA399" s="36"/>
      <c r="EB399" s="37"/>
      <c r="EC399" s="37"/>
      <c r="ED399" s="37"/>
      <c r="EE399" s="37"/>
      <c r="EF399" s="37"/>
      <c r="EG399" s="37"/>
      <c r="EH399" s="37"/>
      <c r="EI399" s="37"/>
      <c r="EJ399" s="37"/>
      <c r="EK399" s="37"/>
      <c r="EL399" s="37"/>
      <c r="EM399" s="37"/>
      <c r="EN399" s="37"/>
      <c r="EO399" s="37"/>
      <c r="EP399" s="37"/>
      <c r="EQ399" s="37"/>
      <c r="ER399" s="37"/>
      <c r="ES399" s="37"/>
      <c r="ET399" s="37"/>
      <c r="EU399" s="37"/>
      <c r="EV399" s="37"/>
      <c r="EW399" s="37"/>
      <c r="EX399" s="37"/>
      <c r="EZ399" s="31"/>
      <c r="FJ399" s="36"/>
      <c r="FU399" s="36"/>
    </row>
    <row r="400" spans="3:177" ht="15.75" customHeight="1" x14ac:dyDescent="0.25"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5"/>
      <c r="AD400" s="25"/>
      <c r="AN400" s="2"/>
      <c r="AO400" s="2"/>
      <c r="AP400" s="51"/>
      <c r="AV400" s="2"/>
      <c r="AW400" s="2"/>
      <c r="AX400" s="67"/>
      <c r="AY400" s="36"/>
      <c r="AZ400" s="36"/>
      <c r="BA400" s="73"/>
      <c r="BB400" s="34"/>
      <c r="BC400" s="36"/>
      <c r="BD400" s="36"/>
      <c r="BE400" s="36"/>
      <c r="BF400" s="36"/>
      <c r="BG400" s="36"/>
      <c r="BI400" s="36"/>
      <c r="BJ400" s="36"/>
      <c r="BK400" s="36"/>
      <c r="BL400" s="36"/>
      <c r="BM400" s="36"/>
      <c r="BN400" s="36"/>
      <c r="BO400" s="36"/>
      <c r="BP400" s="36"/>
      <c r="BQ400" s="36"/>
      <c r="BR400" s="36"/>
      <c r="BS400" s="36"/>
      <c r="BT400" s="36"/>
      <c r="BU400" s="36"/>
      <c r="BV400" s="36"/>
      <c r="BW400" s="36"/>
      <c r="BX400" s="36"/>
      <c r="BY400" s="36"/>
      <c r="BZ400" s="36"/>
      <c r="CA400" s="36"/>
      <c r="CB400" s="36"/>
      <c r="CC400" s="36"/>
      <c r="CD400" s="36"/>
      <c r="CE400" s="37"/>
      <c r="CF400" s="37"/>
      <c r="CG400" s="37"/>
      <c r="CH400" s="37"/>
      <c r="CI400" s="37"/>
      <c r="CJ400" s="37"/>
      <c r="CK400" s="37"/>
      <c r="CL400" s="37"/>
      <c r="CM400" s="36"/>
      <c r="CN400" s="36"/>
      <c r="CO400" s="36"/>
      <c r="CP400" s="36"/>
      <c r="CQ400" s="36"/>
      <c r="CR400" s="37"/>
      <c r="CS400" s="36"/>
      <c r="CT400" s="37"/>
      <c r="CU400" s="36"/>
      <c r="CV400" s="36"/>
      <c r="CW400" s="36"/>
      <c r="CX400" s="36"/>
      <c r="CY400" s="36"/>
      <c r="CZ400" s="36"/>
      <c r="DA400" s="36"/>
      <c r="DB400" s="36"/>
      <c r="DC400" s="36"/>
      <c r="DD400" s="36"/>
      <c r="DE400" s="36"/>
      <c r="DF400" s="38"/>
      <c r="DG400" s="38"/>
      <c r="DH400" s="49"/>
      <c r="DI400" s="49"/>
      <c r="DJ400" s="38"/>
      <c r="DK400" s="38"/>
      <c r="DL400" s="38"/>
      <c r="DM400" s="38"/>
      <c r="DN400" s="38"/>
      <c r="DO400" s="36"/>
      <c r="DP400" s="36"/>
      <c r="DQ400" s="36"/>
      <c r="DR400" s="36"/>
      <c r="DS400" s="36"/>
      <c r="DT400" s="36"/>
      <c r="DU400" s="37"/>
      <c r="DV400" s="37"/>
      <c r="DW400" s="37"/>
      <c r="DX400" s="36"/>
      <c r="DY400" s="36"/>
      <c r="DZ400" s="36"/>
      <c r="EA400" s="36"/>
      <c r="EB400" s="37"/>
      <c r="EC400" s="37"/>
      <c r="ED400" s="37"/>
      <c r="EE400" s="37"/>
      <c r="EF400" s="37"/>
      <c r="EG400" s="37"/>
      <c r="EH400" s="37"/>
      <c r="EI400" s="37"/>
      <c r="EJ400" s="37"/>
      <c r="EK400" s="37"/>
      <c r="EL400" s="37"/>
      <c r="EM400" s="37"/>
      <c r="EN400" s="37"/>
      <c r="EO400" s="37"/>
      <c r="EP400" s="37"/>
      <c r="EQ400" s="37"/>
      <c r="ER400" s="37"/>
      <c r="ES400" s="37"/>
      <c r="ET400" s="37"/>
      <c r="EU400" s="37"/>
      <c r="EV400" s="37"/>
      <c r="EW400" s="37"/>
      <c r="EX400" s="37"/>
      <c r="EZ400" s="31"/>
      <c r="FJ400" s="36"/>
      <c r="FU400" s="36"/>
    </row>
    <row r="401" spans="3:177" ht="15.75" customHeight="1" x14ac:dyDescent="0.25"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5"/>
      <c r="AD401" s="25"/>
      <c r="AN401" s="2"/>
      <c r="AO401" s="2"/>
      <c r="AP401" s="51"/>
      <c r="AV401" s="2"/>
      <c r="AW401" s="2"/>
      <c r="AX401" s="67"/>
      <c r="AY401" s="36"/>
      <c r="AZ401" s="36"/>
      <c r="BA401" s="73"/>
      <c r="BB401" s="34"/>
      <c r="BC401" s="36"/>
      <c r="BD401" s="36"/>
      <c r="BE401" s="36"/>
      <c r="BF401" s="36"/>
      <c r="BG401" s="36"/>
      <c r="BI401" s="36"/>
      <c r="BJ401" s="36"/>
      <c r="BK401" s="36"/>
      <c r="BL401" s="36"/>
      <c r="BM401" s="36"/>
      <c r="BN401" s="36"/>
      <c r="BO401" s="36"/>
      <c r="BP401" s="36"/>
      <c r="BQ401" s="36"/>
      <c r="BR401" s="36"/>
      <c r="BS401" s="36"/>
      <c r="BT401" s="36"/>
      <c r="BU401" s="36"/>
      <c r="BV401" s="36"/>
      <c r="BW401" s="36"/>
      <c r="BX401" s="36"/>
      <c r="BY401" s="36"/>
      <c r="BZ401" s="36"/>
      <c r="CA401" s="36"/>
      <c r="CB401" s="36"/>
      <c r="CC401" s="36"/>
      <c r="CD401" s="36"/>
      <c r="CE401" s="37"/>
      <c r="CF401" s="37"/>
      <c r="CG401" s="37"/>
      <c r="CH401" s="37"/>
      <c r="CI401" s="37"/>
      <c r="CJ401" s="37"/>
      <c r="CK401" s="37"/>
      <c r="CL401" s="37"/>
      <c r="CM401" s="36"/>
      <c r="CN401" s="36"/>
      <c r="CO401" s="36"/>
      <c r="CP401" s="36"/>
      <c r="CQ401" s="36"/>
      <c r="CR401" s="37"/>
      <c r="CS401" s="36"/>
      <c r="CT401" s="37"/>
      <c r="CU401" s="36"/>
      <c r="CV401" s="36"/>
      <c r="CW401" s="36"/>
      <c r="CX401" s="36"/>
      <c r="CY401" s="36"/>
      <c r="CZ401" s="36"/>
      <c r="DA401" s="36"/>
      <c r="DB401" s="36"/>
      <c r="DC401" s="36"/>
      <c r="DD401" s="36"/>
      <c r="DE401" s="36"/>
      <c r="DF401" s="38"/>
      <c r="DG401" s="38"/>
      <c r="DH401" s="49"/>
      <c r="DI401" s="49"/>
      <c r="DJ401" s="38"/>
      <c r="DK401" s="38"/>
      <c r="DL401" s="38"/>
      <c r="DM401" s="38"/>
      <c r="DN401" s="38"/>
      <c r="DO401" s="36"/>
      <c r="DP401" s="36"/>
      <c r="DQ401" s="36"/>
      <c r="DR401" s="36"/>
      <c r="DS401" s="36"/>
      <c r="DT401" s="36"/>
      <c r="DU401" s="37"/>
      <c r="DV401" s="37"/>
      <c r="DW401" s="37"/>
      <c r="DX401" s="36"/>
      <c r="DY401" s="36"/>
      <c r="DZ401" s="36"/>
      <c r="EA401" s="36"/>
      <c r="EB401" s="37"/>
      <c r="EC401" s="37"/>
      <c r="ED401" s="37"/>
      <c r="EE401" s="37"/>
      <c r="EF401" s="37"/>
      <c r="EG401" s="37"/>
      <c r="EH401" s="37"/>
      <c r="EI401" s="37"/>
      <c r="EJ401" s="37"/>
      <c r="EK401" s="37"/>
      <c r="EL401" s="37"/>
      <c r="EM401" s="37"/>
      <c r="EN401" s="37"/>
      <c r="EO401" s="37"/>
      <c r="EP401" s="37"/>
      <c r="EQ401" s="37"/>
      <c r="ER401" s="37"/>
      <c r="ES401" s="37"/>
      <c r="ET401" s="37"/>
      <c r="EU401" s="37"/>
      <c r="EV401" s="37"/>
      <c r="EW401" s="37"/>
      <c r="EX401" s="37"/>
      <c r="EZ401" s="31"/>
      <c r="FJ401" s="36"/>
      <c r="FU401" s="36"/>
    </row>
    <row r="402" spans="3:177" ht="15.75" customHeight="1" x14ac:dyDescent="0.25"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5"/>
      <c r="AD402" s="25"/>
      <c r="AN402" s="2"/>
      <c r="AO402" s="2"/>
      <c r="AP402" s="51"/>
      <c r="AV402" s="2"/>
      <c r="AW402" s="2"/>
      <c r="AX402" s="67"/>
      <c r="AY402" s="36"/>
      <c r="AZ402" s="36"/>
      <c r="BA402" s="73"/>
      <c r="BB402" s="34"/>
      <c r="BC402" s="36"/>
      <c r="BD402" s="36"/>
      <c r="BE402" s="36"/>
      <c r="BF402" s="36"/>
      <c r="BG402" s="36"/>
      <c r="BI402" s="36"/>
      <c r="BJ402" s="36"/>
      <c r="BK402" s="36"/>
      <c r="BL402" s="36"/>
      <c r="BM402" s="36"/>
      <c r="BN402" s="36"/>
      <c r="BO402" s="36"/>
      <c r="BP402" s="36"/>
      <c r="BQ402" s="36"/>
      <c r="BR402" s="36"/>
      <c r="BS402" s="36"/>
      <c r="BT402" s="36"/>
      <c r="BU402" s="36"/>
      <c r="BV402" s="36"/>
      <c r="BW402" s="36"/>
      <c r="BX402" s="36"/>
      <c r="BY402" s="36"/>
      <c r="BZ402" s="36"/>
      <c r="CA402" s="36"/>
      <c r="CB402" s="36"/>
      <c r="CC402" s="36"/>
      <c r="CD402" s="36"/>
      <c r="CE402" s="37"/>
      <c r="CF402" s="37"/>
      <c r="CG402" s="37"/>
      <c r="CH402" s="37"/>
      <c r="CI402" s="37"/>
      <c r="CJ402" s="37"/>
      <c r="CK402" s="37"/>
      <c r="CL402" s="37"/>
      <c r="CM402" s="36"/>
      <c r="CN402" s="36"/>
      <c r="CO402" s="36"/>
      <c r="CP402" s="36"/>
      <c r="CQ402" s="36"/>
      <c r="CR402" s="37"/>
      <c r="CS402" s="36"/>
      <c r="CT402" s="37"/>
      <c r="CU402" s="36"/>
      <c r="CV402" s="36"/>
      <c r="CW402" s="36"/>
      <c r="CX402" s="36"/>
      <c r="CY402" s="36"/>
      <c r="CZ402" s="36"/>
      <c r="DA402" s="36"/>
      <c r="DB402" s="36"/>
      <c r="DC402" s="36"/>
      <c r="DD402" s="36"/>
      <c r="DE402" s="36"/>
      <c r="DF402" s="38"/>
      <c r="DG402" s="38"/>
      <c r="DH402" s="49"/>
      <c r="DI402" s="49"/>
      <c r="DJ402" s="38"/>
      <c r="DK402" s="38"/>
      <c r="DL402" s="38"/>
      <c r="DM402" s="38"/>
      <c r="DN402" s="38"/>
      <c r="DO402" s="36"/>
      <c r="DP402" s="36"/>
      <c r="DQ402" s="36"/>
      <c r="DR402" s="36"/>
      <c r="DS402" s="36"/>
      <c r="DT402" s="36"/>
      <c r="DU402" s="37"/>
      <c r="DV402" s="37"/>
      <c r="DW402" s="37"/>
      <c r="DX402" s="36"/>
      <c r="DY402" s="36"/>
      <c r="DZ402" s="36"/>
      <c r="EA402" s="36"/>
      <c r="EB402" s="37"/>
      <c r="EC402" s="37"/>
      <c r="ED402" s="37"/>
      <c r="EE402" s="37"/>
      <c r="EF402" s="37"/>
      <c r="EG402" s="37"/>
      <c r="EH402" s="37"/>
      <c r="EI402" s="37"/>
      <c r="EJ402" s="37"/>
      <c r="EK402" s="37"/>
      <c r="EL402" s="37"/>
      <c r="EM402" s="37"/>
      <c r="EN402" s="37"/>
      <c r="EO402" s="37"/>
      <c r="EP402" s="37"/>
      <c r="EQ402" s="37"/>
      <c r="ER402" s="37"/>
      <c r="ES402" s="37"/>
      <c r="ET402" s="37"/>
      <c r="EU402" s="37"/>
      <c r="EV402" s="37"/>
      <c r="EW402" s="37"/>
      <c r="EX402" s="37"/>
      <c r="EZ402" s="31"/>
      <c r="FJ402" s="36"/>
      <c r="FU402" s="36"/>
    </row>
    <row r="403" spans="3:177" ht="15.75" customHeight="1" x14ac:dyDescent="0.25"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5"/>
      <c r="AD403" s="25"/>
      <c r="AN403" s="2"/>
      <c r="AO403" s="2"/>
      <c r="AP403" s="51"/>
      <c r="AV403" s="2"/>
      <c r="AW403" s="2"/>
      <c r="AX403" s="67"/>
      <c r="AY403" s="36"/>
      <c r="AZ403" s="36"/>
      <c r="BA403" s="73"/>
      <c r="BB403" s="34"/>
      <c r="BC403" s="36"/>
      <c r="BD403" s="36"/>
      <c r="BE403" s="36"/>
      <c r="BF403" s="36"/>
      <c r="BG403" s="36"/>
      <c r="BI403" s="36"/>
      <c r="BJ403" s="36"/>
      <c r="BK403" s="36"/>
      <c r="BL403" s="36"/>
      <c r="BM403" s="36"/>
      <c r="BN403" s="36"/>
      <c r="BO403" s="36"/>
      <c r="BP403" s="36"/>
      <c r="BQ403" s="36"/>
      <c r="BR403" s="36"/>
      <c r="BS403" s="36"/>
      <c r="BT403" s="36"/>
      <c r="BU403" s="36"/>
      <c r="BV403" s="36"/>
      <c r="BW403" s="36"/>
      <c r="BX403" s="36"/>
      <c r="BY403" s="36"/>
      <c r="BZ403" s="36"/>
      <c r="CA403" s="36"/>
      <c r="CB403" s="36"/>
      <c r="CC403" s="36"/>
      <c r="CD403" s="36"/>
      <c r="CE403" s="37"/>
      <c r="CF403" s="37"/>
      <c r="CG403" s="37"/>
      <c r="CH403" s="37"/>
      <c r="CI403" s="37"/>
      <c r="CJ403" s="37"/>
      <c r="CK403" s="37"/>
      <c r="CL403" s="37"/>
      <c r="CM403" s="36"/>
      <c r="CN403" s="36"/>
      <c r="CO403" s="36"/>
      <c r="CP403" s="36"/>
      <c r="CQ403" s="36"/>
      <c r="CR403" s="37"/>
      <c r="CS403" s="36"/>
      <c r="CT403" s="37"/>
      <c r="CU403" s="36"/>
      <c r="CV403" s="36"/>
      <c r="CW403" s="36"/>
      <c r="CX403" s="36"/>
      <c r="CY403" s="36"/>
      <c r="CZ403" s="36"/>
      <c r="DA403" s="36"/>
      <c r="DB403" s="36"/>
      <c r="DC403" s="36"/>
      <c r="DD403" s="36"/>
      <c r="DE403" s="36"/>
      <c r="DF403" s="38"/>
      <c r="DG403" s="38"/>
      <c r="DH403" s="49"/>
      <c r="DI403" s="49"/>
      <c r="DJ403" s="38"/>
      <c r="DK403" s="38"/>
      <c r="DL403" s="38"/>
      <c r="DM403" s="38"/>
      <c r="DN403" s="38"/>
      <c r="DO403" s="36"/>
      <c r="DP403" s="36"/>
      <c r="DQ403" s="36"/>
      <c r="DR403" s="36"/>
      <c r="DS403" s="36"/>
      <c r="DT403" s="36"/>
      <c r="DU403" s="37"/>
      <c r="DV403" s="37"/>
      <c r="DW403" s="37"/>
      <c r="DX403" s="36"/>
      <c r="DY403" s="36"/>
      <c r="DZ403" s="36"/>
      <c r="EA403" s="36"/>
      <c r="EB403" s="37"/>
      <c r="EC403" s="37"/>
      <c r="ED403" s="37"/>
      <c r="EE403" s="37"/>
      <c r="EF403" s="37"/>
      <c r="EG403" s="37"/>
      <c r="EH403" s="37"/>
      <c r="EI403" s="37"/>
      <c r="EJ403" s="37"/>
      <c r="EK403" s="37"/>
      <c r="EL403" s="37"/>
      <c r="EM403" s="37"/>
      <c r="EN403" s="37"/>
      <c r="EO403" s="37"/>
      <c r="EP403" s="37"/>
      <c r="EQ403" s="37"/>
      <c r="ER403" s="37"/>
      <c r="ES403" s="37"/>
      <c r="ET403" s="37"/>
      <c r="EU403" s="37"/>
      <c r="EV403" s="37"/>
      <c r="EW403" s="37"/>
      <c r="EX403" s="37"/>
      <c r="EZ403" s="31"/>
      <c r="FJ403" s="36"/>
      <c r="FU403" s="36"/>
    </row>
    <row r="404" spans="3:177" ht="15.75" customHeight="1" x14ac:dyDescent="0.25"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5"/>
      <c r="AD404" s="25"/>
      <c r="AN404" s="2"/>
      <c r="AO404" s="2"/>
      <c r="AP404" s="51"/>
      <c r="AV404" s="2"/>
      <c r="AW404" s="2"/>
      <c r="AX404" s="67"/>
      <c r="AY404" s="36"/>
      <c r="AZ404" s="36"/>
      <c r="BA404" s="73"/>
      <c r="BB404" s="34"/>
      <c r="BC404" s="36"/>
      <c r="BD404" s="36"/>
      <c r="BE404" s="36"/>
      <c r="BF404" s="36"/>
      <c r="BG404" s="36"/>
      <c r="BI404" s="36"/>
      <c r="BJ404" s="36"/>
      <c r="BK404" s="36"/>
      <c r="BL404" s="36"/>
      <c r="BM404" s="36"/>
      <c r="BN404" s="36"/>
      <c r="BO404" s="36"/>
      <c r="BP404" s="36"/>
      <c r="BQ404" s="36"/>
      <c r="BR404" s="36"/>
      <c r="BS404" s="36"/>
      <c r="BT404" s="36"/>
      <c r="BU404" s="36"/>
      <c r="BV404" s="36"/>
      <c r="BW404" s="36"/>
      <c r="BX404" s="36"/>
      <c r="BY404" s="36"/>
      <c r="BZ404" s="36"/>
      <c r="CA404" s="36"/>
      <c r="CB404" s="36"/>
      <c r="CC404" s="36"/>
      <c r="CD404" s="36"/>
      <c r="CE404" s="37"/>
      <c r="CF404" s="37"/>
      <c r="CG404" s="37"/>
      <c r="CH404" s="37"/>
      <c r="CI404" s="37"/>
      <c r="CJ404" s="37"/>
      <c r="CK404" s="37"/>
      <c r="CL404" s="37"/>
      <c r="CM404" s="36"/>
      <c r="CN404" s="36"/>
      <c r="CO404" s="36"/>
      <c r="CP404" s="36"/>
      <c r="CQ404" s="36"/>
      <c r="CR404" s="37"/>
      <c r="CS404" s="36"/>
      <c r="CT404" s="37"/>
      <c r="CU404" s="36"/>
      <c r="CV404" s="36"/>
      <c r="CW404" s="36"/>
      <c r="CX404" s="36"/>
      <c r="CY404" s="36"/>
      <c r="CZ404" s="36"/>
      <c r="DA404" s="36"/>
      <c r="DB404" s="36"/>
      <c r="DC404" s="36"/>
      <c r="DD404" s="36"/>
      <c r="DE404" s="36"/>
      <c r="DF404" s="38"/>
      <c r="DG404" s="38"/>
      <c r="DH404" s="49"/>
      <c r="DI404" s="49"/>
      <c r="DJ404" s="38"/>
      <c r="DK404" s="38"/>
      <c r="DL404" s="38"/>
      <c r="DM404" s="38"/>
      <c r="DN404" s="38"/>
      <c r="DO404" s="36"/>
      <c r="DP404" s="36"/>
      <c r="DQ404" s="36"/>
      <c r="DR404" s="36"/>
      <c r="DS404" s="36"/>
      <c r="DT404" s="36"/>
      <c r="DU404" s="37"/>
      <c r="DV404" s="37"/>
      <c r="DW404" s="37"/>
      <c r="DX404" s="36"/>
      <c r="DY404" s="36"/>
      <c r="DZ404" s="36"/>
      <c r="EA404" s="36"/>
      <c r="EB404" s="37"/>
      <c r="EC404" s="37"/>
      <c r="ED404" s="37"/>
      <c r="EE404" s="37"/>
      <c r="EF404" s="37"/>
      <c r="EG404" s="37"/>
      <c r="EH404" s="37"/>
      <c r="EI404" s="37"/>
      <c r="EJ404" s="37"/>
      <c r="EK404" s="37"/>
      <c r="EL404" s="37"/>
      <c r="EM404" s="37"/>
      <c r="EN404" s="37"/>
      <c r="EO404" s="37"/>
      <c r="EP404" s="37"/>
      <c r="EQ404" s="37"/>
      <c r="ER404" s="37"/>
      <c r="ES404" s="37"/>
      <c r="ET404" s="37"/>
      <c r="EU404" s="37"/>
      <c r="EV404" s="37"/>
      <c r="EW404" s="37"/>
      <c r="EX404" s="37"/>
      <c r="EZ404" s="31"/>
      <c r="FJ404" s="36"/>
      <c r="FU404" s="36"/>
    </row>
    <row r="405" spans="3:177" ht="15.75" customHeight="1" x14ac:dyDescent="0.25"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5"/>
      <c r="AD405" s="25"/>
      <c r="AN405" s="2"/>
      <c r="AO405" s="2"/>
      <c r="AP405" s="51"/>
      <c r="AV405" s="2"/>
      <c r="AW405" s="2"/>
      <c r="AX405" s="67"/>
      <c r="AY405" s="36"/>
      <c r="AZ405" s="36"/>
      <c r="BA405" s="73"/>
      <c r="BB405" s="34"/>
      <c r="BC405" s="36"/>
      <c r="BD405" s="36"/>
      <c r="BE405" s="36"/>
      <c r="BF405" s="36"/>
      <c r="BG405" s="36"/>
      <c r="BI405" s="36"/>
      <c r="BJ405" s="36"/>
      <c r="BK405" s="36"/>
      <c r="BL405" s="36"/>
      <c r="BM405" s="36"/>
      <c r="BN405" s="36"/>
      <c r="BO405" s="36"/>
      <c r="BP405" s="36"/>
      <c r="BQ405" s="36"/>
      <c r="BR405" s="36"/>
      <c r="BS405" s="36"/>
      <c r="BT405" s="36"/>
      <c r="BU405" s="36"/>
      <c r="BV405" s="36"/>
      <c r="BW405" s="36"/>
      <c r="BX405" s="36"/>
      <c r="BY405" s="36"/>
      <c r="BZ405" s="36"/>
      <c r="CA405" s="36"/>
      <c r="CB405" s="36"/>
      <c r="CC405" s="36"/>
      <c r="CD405" s="36"/>
      <c r="CE405" s="37"/>
      <c r="CF405" s="37"/>
      <c r="CG405" s="37"/>
      <c r="CH405" s="37"/>
      <c r="CI405" s="37"/>
      <c r="CJ405" s="37"/>
      <c r="CK405" s="37"/>
      <c r="CL405" s="37"/>
      <c r="CM405" s="36"/>
      <c r="CN405" s="36"/>
      <c r="CO405" s="36"/>
      <c r="CP405" s="36"/>
      <c r="CQ405" s="36"/>
      <c r="CR405" s="37"/>
      <c r="CS405" s="36"/>
      <c r="CT405" s="37"/>
      <c r="CU405" s="36"/>
      <c r="CV405" s="36"/>
      <c r="CW405" s="36"/>
      <c r="CX405" s="36"/>
      <c r="CY405" s="36"/>
      <c r="CZ405" s="36"/>
      <c r="DA405" s="36"/>
      <c r="DB405" s="36"/>
      <c r="DC405" s="36"/>
      <c r="DD405" s="36"/>
      <c r="DE405" s="36"/>
      <c r="DF405" s="38"/>
      <c r="DG405" s="38"/>
      <c r="DH405" s="49"/>
      <c r="DI405" s="49"/>
      <c r="DJ405" s="38"/>
      <c r="DK405" s="38"/>
      <c r="DL405" s="38"/>
      <c r="DM405" s="38"/>
      <c r="DN405" s="38"/>
      <c r="DO405" s="36"/>
      <c r="DP405" s="36"/>
      <c r="DQ405" s="36"/>
      <c r="DR405" s="36"/>
      <c r="DS405" s="36"/>
      <c r="DT405" s="36"/>
      <c r="DU405" s="37"/>
      <c r="DV405" s="37"/>
      <c r="DW405" s="37"/>
      <c r="DX405" s="36"/>
      <c r="DY405" s="36"/>
      <c r="DZ405" s="36"/>
      <c r="EA405" s="36"/>
      <c r="EB405" s="37"/>
      <c r="EC405" s="37"/>
      <c r="ED405" s="37"/>
      <c r="EE405" s="37"/>
      <c r="EF405" s="37"/>
      <c r="EG405" s="37"/>
      <c r="EH405" s="37"/>
      <c r="EI405" s="37"/>
      <c r="EJ405" s="37"/>
      <c r="EK405" s="37"/>
      <c r="EL405" s="37"/>
      <c r="EM405" s="37"/>
      <c r="EN405" s="37"/>
      <c r="EO405" s="37"/>
      <c r="EP405" s="37"/>
      <c r="EQ405" s="37"/>
      <c r="ER405" s="37"/>
      <c r="ES405" s="37"/>
      <c r="ET405" s="37"/>
      <c r="EU405" s="37"/>
      <c r="EV405" s="37"/>
      <c r="EW405" s="37"/>
      <c r="EX405" s="37"/>
      <c r="EZ405" s="31"/>
      <c r="FJ405" s="36"/>
      <c r="FU405" s="36"/>
    </row>
    <row r="406" spans="3:177" ht="15.75" customHeight="1" x14ac:dyDescent="0.25"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5"/>
      <c r="AD406" s="25"/>
      <c r="AN406" s="2"/>
      <c r="AO406" s="2"/>
      <c r="AP406" s="51"/>
      <c r="AV406" s="2"/>
      <c r="AW406" s="2"/>
      <c r="AX406" s="67"/>
      <c r="AY406" s="36"/>
      <c r="AZ406" s="36"/>
      <c r="BA406" s="73"/>
      <c r="BB406" s="34"/>
      <c r="BC406" s="36"/>
      <c r="BD406" s="36"/>
      <c r="BE406" s="36"/>
      <c r="BF406" s="36"/>
      <c r="BG406" s="36"/>
      <c r="BI406" s="36"/>
      <c r="BJ406" s="36"/>
      <c r="BK406" s="36"/>
      <c r="BL406" s="36"/>
      <c r="BM406" s="36"/>
      <c r="BN406" s="36"/>
      <c r="BO406" s="36"/>
      <c r="BP406" s="36"/>
      <c r="BQ406" s="36"/>
      <c r="BR406" s="36"/>
      <c r="BS406" s="36"/>
      <c r="BT406" s="36"/>
      <c r="BU406" s="36"/>
      <c r="BV406" s="36"/>
      <c r="BW406" s="36"/>
      <c r="BX406" s="36"/>
      <c r="BY406" s="36"/>
      <c r="BZ406" s="36"/>
      <c r="CA406" s="36"/>
      <c r="CB406" s="36"/>
      <c r="CC406" s="36"/>
      <c r="CD406" s="36"/>
      <c r="CE406" s="37"/>
      <c r="CF406" s="37"/>
      <c r="CG406" s="37"/>
      <c r="CH406" s="37"/>
      <c r="CI406" s="37"/>
      <c r="CJ406" s="37"/>
      <c r="CK406" s="37"/>
      <c r="CL406" s="37"/>
      <c r="CM406" s="36"/>
      <c r="CN406" s="36"/>
      <c r="CO406" s="36"/>
      <c r="CP406" s="36"/>
      <c r="CQ406" s="36"/>
      <c r="CR406" s="37"/>
      <c r="CS406" s="36"/>
      <c r="CT406" s="37"/>
      <c r="CU406" s="36"/>
      <c r="CV406" s="36"/>
      <c r="CW406" s="36"/>
      <c r="CX406" s="36"/>
      <c r="CY406" s="36"/>
      <c r="CZ406" s="36"/>
      <c r="DA406" s="36"/>
      <c r="DB406" s="36"/>
      <c r="DC406" s="36"/>
      <c r="DD406" s="36"/>
      <c r="DE406" s="36"/>
      <c r="DF406" s="38"/>
      <c r="DG406" s="38"/>
      <c r="DH406" s="49"/>
      <c r="DI406" s="49"/>
      <c r="DJ406" s="38"/>
      <c r="DK406" s="38"/>
      <c r="DL406" s="38"/>
      <c r="DM406" s="38"/>
      <c r="DN406" s="38"/>
      <c r="DO406" s="36"/>
      <c r="DP406" s="36"/>
      <c r="DQ406" s="36"/>
      <c r="DR406" s="36"/>
      <c r="DS406" s="36"/>
      <c r="DT406" s="36"/>
      <c r="DU406" s="37"/>
      <c r="DV406" s="37"/>
      <c r="DW406" s="37"/>
      <c r="DX406" s="36"/>
      <c r="DY406" s="36"/>
      <c r="DZ406" s="36"/>
      <c r="EA406" s="36"/>
      <c r="EB406" s="37"/>
      <c r="EC406" s="37"/>
      <c r="ED406" s="37"/>
      <c r="EE406" s="37"/>
      <c r="EF406" s="37"/>
      <c r="EG406" s="37"/>
      <c r="EH406" s="37"/>
      <c r="EI406" s="37"/>
      <c r="EJ406" s="37"/>
      <c r="EK406" s="37"/>
      <c r="EL406" s="37"/>
      <c r="EM406" s="37"/>
      <c r="EN406" s="37"/>
      <c r="EO406" s="37"/>
      <c r="EP406" s="37"/>
      <c r="EQ406" s="37"/>
      <c r="ER406" s="37"/>
      <c r="ES406" s="37"/>
      <c r="ET406" s="37"/>
      <c r="EU406" s="37"/>
      <c r="EV406" s="37"/>
      <c r="EW406" s="37"/>
      <c r="EX406" s="37"/>
      <c r="EZ406" s="31"/>
      <c r="FJ406" s="36"/>
      <c r="FU406" s="36"/>
    </row>
    <row r="407" spans="3:177" ht="15.75" customHeight="1" x14ac:dyDescent="0.25"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5"/>
      <c r="AD407" s="25"/>
      <c r="AN407" s="2"/>
      <c r="AO407" s="2"/>
      <c r="AP407" s="51"/>
      <c r="AV407" s="2"/>
      <c r="AW407" s="2"/>
      <c r="AX407" s="67"/>
      <c r="AY407" s="36"/>
      <c r="AZ407" s="36"/>
      <c r="BA407" s="73"/>
      <c r="BB407" s="34"/>
      <c r="BC407" s="36"/>
      <c r="BD407" s="36"/>
      <c r="BE407" s="36"/>
      <c r="BF407" s="36"/>
      <c r="BG407" s="36"/>
      <c r="BI407" s="36"/>
      <c r="BJ407" s="36"/>
      <c r="BK407" s="36"/>
      <c r="BL407" s="36"/>
      <c r="BM407" s="36"/>
      <c r="BN407" s="36"/>
      <c r="BO407" s="36"/>
      <c r="BP407" s="36"/>
      <c r="BQ407" s="36"/>
      <c r="BR407" s="36"/>
      <c r="BS407" s="36"/>
      <c r="BT407" s="36"/>
      <c r="BU407" s="36"/>
      <c r="BV407" s="36"/>
      <c r="BW407" s="36"/>
      <c r="BX407" s="36"/>
      <c r="BY407" s="36"/>
      <c r="BZ407" s="36"/>
      <c r="CA407" s="36"/>
      <c r="CB407" s="36"/>
      <c r="CC407" s="36"/>
      <c r="CD407" s="36"/>
      <c r="CE407" s="37"/>
      <c r="CF407" s="37"/>
      <c r="CG407" s="37"/>
      <c r="CH407" s="37"/>
      <c r="CI407" s="37"/>
      <c r="CJ407" s="37"/>
      <c r="CK407" s="37"/>
      <c r="CL407" s="37"/>
      <c r="CM407" s="36"/>
      <c r="CN407" s="36"/>
      <c r="CO407" s="36"/>
      <c r="CP407" s="36"/>
      <c r="CQ407" s="36"/>
      <c r="CR407" s="37"/>
      <c r="CS407" s="36"/>
      <c r="CT407" s="37"/>
      <c r="CU407" s="36"/>
      <c r="CV407" s="36"/>
      <c r="CW407" s="36"/>
      <c r="CX407" s="36"/>
      <c r="CY407" s="36"/>
      <c r="CZ407" s="36"/>
      <c r="DA407" s="36"/>
      <c r="DB407" s="36"/>
      <c r="DC407" s="36"/>
      <c r="DD407" s="36"/>
      <c r="DE407" s="36"/>
      <c r="DF407" s="38"/>
      <c r="DG407" s="38"/>
      <c r="DH407" s="49"/>
      <c r="DI407" s="49"/>
      <c r="DJ407" s="38"/>
      <c r="DK407" s="38"/>
      <c r="DL407" s="38"/>
      <c r="DM407" s="38"/>
      <c r="DN407" s="38"/>
      <c r="DO407" s="36"/>
      <c r="DP407" s="36"/>
      <c r="DQ407" s="36"/>
      <c r="DR407" s="36"/>
      <c r="DS407" s="36"/>
      <c r="DT407" s="36"/>
      <c r="DU407" s="37"/>
      <c r="DV407" s="37"/>
      <c r="DW407" s="37"/>
      <c r="DX407" s="36"/>
      <c r="DY407" s="36"/>
      <c r="DZ407" s="36"/>
      <c r="EA407" s="36"/>
      <c r="EB407" s="37"/>
      <c r="EC407" s="37"/>
      <c r="ED407" s="37"/>
      <c r="EE407" s="37"/>
      <c r="EF407" s="37"/>
      <c r="EG407" s="37"/>
      <c r="EH407" s="37"/>
      <c r="EI407" s="37"/>
      <c r="EJ407" s="37"/>
      <c r="EK407" s="37"/>
      <c r="EL407" s="37"/>
      <c r="EM407" s="37"/>
      <c r="EN407" s="37"/>
      <c r="EO407" s="37"/>
      <c r="EP407" s="37"/>
      <c r="EQ407" s="37"/>
      <c r="ER407" s="37"/>
      <c r="ES407" s="37"/>
      <c r="ET407" s="37"/>
      <c r="EU407" s="37"/>
      <c r="EV407" s="37"/>
      <c r="EW407" s="37"/>
      <c r="EX407" s="37"/>
      <c r="EZ407" s="31"/>
      <c r="FJ407" s="36"/>
      <c r="FU407" s="36"/>
    </row>
    <row r="408" spans="3:177" ht="15.75" customHeight="1" x14ac:dyDescent="0.25"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5"/>
      <c r="AD408" s="25"/>
      <c r="AN408" s="2"/>
      <c r="AO408" s="2"/>
      <c r="AP408" s="51"/>
      <c r="AV408" s="2"/>
      <c r="AW408" s="2"/>
      <c r="AX408" s="67"/>
      <c r="AY408" s="36"/>
      <c r="AZ408" s="36"/>
      <c r="BA408" s="73"/>
      <c r="BB408" s="34"/>
      <c r="BC408" s="36"/>
      <c r="BD408" s="36"/>
      <c r="BE408" s="36"/>
      <c r="BF408" s="36"/>
      <c r="BG408" s="36"/>
      <c r="BI408" s="36"/>
      <c r="BJ408" s="36"/>
      <c r="BK408" s="36"/>
      <c r="BL408" s="36"/>
      <c r="BM408" s="36"/>
      <c r="BN408" s="36"/>
      <c r="BO408" s="36"/>
      <c r="BP408" s="36"/>
      <c r="BQ408" s="36"/>
      <c r="BR408" s="36"/>
      <c r="BS408" s="36"/>
      <c r="BT408" s="36"/>
      <c r="BU408" s="36"/>
      <c r="BV408" s="36"/>
      <c r="BW408" s="36"/>
      <c r="BX408" s="36"/>
      <c r="BY408" s="36"/>
      <c r="BZ408" s="36"/>
      <c r="CA408" s="36"/>
      <c r="CB408" s="36"/>
      <c r="CC408" s="36"/>
      <c r="CD408" s="36"/>
      <c r="CE408" s="37"/>
      <c r="CF408" s="37"/>
      <c r="CG408" s="37"/>
      <c r="CH408" s="37"/>
      <c r="CI408" s="37"/>
      <c r="CJ408" s="37"/>
      <c r="CK408" s="37"/>
      <c r="CL408" s="37"/>
      <c r="CM408" s="36"/>
      <c r="CN408" s="36"/>
      <c r="CO408" s="36"/>
      <c r="CP408" s="36"/>
      <c r="CQ408" s="36"/>
      <c r="CR408" s="37"/>
      <c r="CS408" s="36"/>
      <c r="CT408" s="37"/>
      <c r="CU408" s="36"/>
      <c r="CV408" s="36"/>
      <c r="CW408" s="36"/>
      <c r="CX408" s="36"/>
      <c r="CY408" s="36"/>
      <c r="CZ408" s="36"/>
      <c r="DA408" s="36"/>
      <c r="DB408" s="36"/>
      <c r="DC408" s="36"/>
      <c r="DD408" s="36"/>
      <c r="DE408" s="36"/>
      <c r="DF408" s="38"/>
      <c r="DG408" s="38"/>
      <c r="DH408" s="49"/>
      <c r="DI408" s="49"/>
      <c r="DJ408" s="38"/>
      <c r="DK408" s="38"/>
      <c r="DL408" s="38"/>
      <c r="DM408" s="38"/>
      <c r="DN408" s="38"/>
      <c r="DO408" s="36"/>
      <c r="DP408" s="36"/>
      <c r="DQ408" s="36"/>
      <c r="DR408" s="36"/>
      <c r="DS408" s="36"/>
      <c r="DT408" s="36"/>
      <c r="DU408" s="37"/>
      <c r="DV408" s="37"/>
      <c r="DW408" s="37"/>
      <c r="DX408" s="36"/>
      <c r="DY408" s="36"/>
      <c r="DZ408" s="36"/>
      <c r="EA408" s="36"/>
      <c r="EB408" s="37"/>
      <c r="EC408" s="37"/>
      <c r="ED408" s="37"/>
      <c r="EE408" s="37"/>
      <c r="EF408" s="37"/>
      <c r="EG408" s="37"/>
      <c r="EH408" s="37"/>
      <c r="EI408" s="37"/>
      <c r="EJ408" s="37"/>
      <c r="EK408" s="37"/>
      <c r="EL408" s="37"/>
      <c r="EM408" s="37"/>
      <c r="EN408" s="37"/>
      <c r="EO408" s="37"/>
      <c r="EP408" s="37"/>
      <c r="EQ408" s="37"/>
      <c r="ER408" s="37"/>
      <c r="ES408" s="37"/>
      <c r="ET408" s="37"/>
      <c r="EU408" s="37"/>
      <c r="EV408" s="37"/>
      <c r="EW408" s="37"/>
      <c r="EX408" s="37"/>
      <c r="EZ408" s="31"/>
      <c r="FJ408" s="36"/>
      <c r="FU408" s="36"/>
    </row>
    <row r="409" spans="3:177" ht="15.75" customHeight="1" x14ac:dyDescent="0.25"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5"/>
      <c r="AD409" s="25"/>
      <c r="AN409" s="2"/>
      <c r="AO409" s="2"/>
      <c r="AP409" s="51"/>
      <c r="AV409" s="2"/>
      <c r="AW409" s="2"/>
      <c r="AX409" s="67"/>
      <c r="AY409" s="36"/>
      <c r="AZ409" s="36"/>
      <c r="BA409" s="73"/>
      <c r="BB409" s="34"/>
      <c r="BC409" s="36"/>
      <c r="BD409" s="36"/>
      <c r="BE409" s="36"/>
      <c r="BF409" s="36"/>
      <c r="BG409" s="36"/>
      <c r="BI409" s="36"/>
      <c r="BJ409" s="36"/>
      <c r="BK409" s="36"/>
      <c r="BL409" s="36"/>
      <c r="BM409" s="36"/>
      <c r="BN409" s="36"/>
      <c r="BO409" s="36"/>
      <c r="BP409" s="36"/>
      <c r="BQ409" s="36"/>
      <c r="BR409" s="36"/>
      <c r="BS409" s="36"/>
      <c r="BT409" s="36"/>
      <c r="BU409" s="36"/>
      <c r="BV409" s="36"/>
      <c r="BW409" s="36"/>
      <c r="BX409" s="36"/>
      <c r="BY409" s="36"/>
      <c r="BZ409" s="36"/>
      <c r="CA409" s="36"/>
      <c r="CB409" s="36"/>
      <c r="CC409" s="36"/>
      <c r="CD409" s="36"/>
      <c r="CE409" s="37"/>
      <c r="CF409" s="37"/>
      <c r="CG409" s="37"/>
      <c r="CH409" s="37"/>
      <c r="CI409" s="37"/>
      <c r="CJ409" s="37"/>
      <c r="CK409" s="37"/>
      <c r="CL409" s="37"/>
      <c r="CM409" s="36"/>
      <c r="CN409" s="36"/>
      <c r="CO409" s="36"/>
      <c r="CP409" s="36"/>
      <c r="CQ409" s="36"/>
      <c r="CR409" s="37"/>
      <c r="CS409" s="36"/>
      <c r="CT409" s="37"/>
      <c r="CU409" s="36"/>
      <c r="CV409" s="36"/>
      <c r="CW409" s="36"/>
      <c r="CX409" s="36"/>
      <c r="CY409" s="36"/>
      <c r="CZ409" s="36"/>
      <c r="DA409" s="36"/>
      <c r="DB409" s="36"/>
      <c r="DC409" s="36"/>
      <c r="DD409" s="36"/>
      <c r="DE409" s="36"/>
      <c r="DF409" s="38"/>
      <c r="DG409" s="38"/>
      <c r="DH409" s="49"/>
      <c r="DI409" s="49"/>
      <c r="DJ409" s="38"/>
      <c r="DK409" s="38"/>
      <c r="DL409" s="38"/>
      <c r="DM409" s="38"/>
      <c r="DN409" s="38"/>
      <c r="DO409" s="36"/>
      <c r="DP409" s="36"/>
      <c r="DQ409" s="36"/>
      <c r="DR409" s="36"/>
      <c r="DS409" s="36"/>
      <c r="DT409" s="36"/>
      <c r="DU409" s="37"/>
      <c r="DV409" s="37"/>
      <c r="DW409" s="37"/>
      <c r="DX409" s="36"/>
      <c r="DY409" s="36"/>
      <c r="DZ409" s="36"/>
      <c r="EA409" s="36"/>
      <c r="EB409" s="37"/>
      <c r="EC409" s="37"/>
      <c r="ED409" s="37"/>
      <c r="EE409" s="37"/>
      <c r="EF409" s="37"/>
      <c r="EG409" s="37"/>
      <c r="EH409" s="37"/>
      <c r="EI409" s="37"/>
      <c r="EJ409" s="37"/>
      <c r="EK409" s="37"/>
      <c r="EL409" s="37"/>
      <c r="EM409" s="37"/>
      <c r="EN409" s="37"/>
      <c r="EO409" s="37"/>
      <c r="EP409" s="37"/>
      <c r="EQ409" s="37"/>
      <c r="ER409" s="37"/>
      <c r="ES409" s="37"/>
      <c r="ET409" s="37"/>
      <c r="EU409" s="37"/>
      <c r="EV409" s="37"/>
      <c r="EW409" s="37"/>
      <c r="EX409" s="37"/>
      <c r="EZ409" s="31"/>
      <c r="FJ409" s="36"/>
      <c r="FU409" s="36"/>
    </row>
    <row r="410" spans="3:177" ht="15.75" customHeight="1" x14ac:dyDescent="0.25"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5"/>
      <c r="AD410" s="25"/>
      <c r="AN410" s="2"/>
      <c r="AO410" s="2"/>
      <c r="AP410" s="51"/>
      <c r="AV410" s="2"/>
      <c r="AW410" s="2"/>
      <c r="AX410" s="67"/>
      <c r="AY410" s="36"/>
      <c r="AZ410" s="36"/>
      <c r="BA410" s="73"/>
      <c r="BB410" s="34"/>
      <c r="BC410" s="36"/>
      <c r="BD410" s="36"/>
      <c r="BE410" s="36"/>
      <c r="BF410" s="36"/>
      <c r="BG410" s="36"/>
      <c r="BI410" s="36"/>
      <c r="BJ410" s="36"/>
      <c r="BK410" s="36"/>
      <c r="BL410" s="36"/>
      <c r="BM410" s="36"/>
      <c r="BN410" s="36"/>
      <c r="BO410" s="36"/>
      <c r="BP410" s="36"/>
      <c r="BQ410" s="36"/>
      <c r="BR410" s="36"/>
      <c r="BS410" s="36"/>
      <c r="BT410" s="36"/>
      <c r="BU410" s="36"/>
      <c r="BV410" s="36"/>
      <c r="BW410" s="36"/>
      <c r="BX410" s="36"/>
      <c r="BY410" s="36"/>
      <c r="BZ410" s="36"/>
      <c r="CA410" s="36"/>
      <c r="CB410" s="36"/>
      <c r="CC410" s="36"/>
      <c r="CD410" s="36"/>
      <c r="CE410" s="37"/>
      <c r="CF410" s="37"/>
      <c r="CG410" s="37"/>
      <c r="CH410" s="37"/>
      <c r="CI410" s="37"/>
      <c r="CJ410" s="37"/>
      <c r="CK410" s="37"/>
      <c r="CL410" s="37"/>
      <c r="CM410" s="36"/>
      <c r="CN410" s="36"/>
      <c r="CO410" s="36"/>
      <c r="CP410" s="36"/>
      <c r="CQ410" s="36"/>
      <c r="CR410" s="37"/>
      <c r="CS410" s="36"/>
      <c r="CT410" s="37"/>
      <c r="CU410" s="36"/>
      <c r="CV410" s="36"/>
      <c r="CW410" s="36"/>
      <c r="CX410" s="36"/>
      <c r="CY410" s="36"/>
      <c r="CZ410" s="36"/>
      <c r="DA410" s="36"/>
      <c r="DB410" s="36"/>
      <c r="DC410" s="36"/>
      <c r="DD410" s="36"/>
      <c r="DE410" s="36"/>
      <c r="DF410" s="38"/>
      <c r="DG410" s="38"/>
      <c r="DH410" s="49"/>
      <c r="DI410" s="49"/>
      <c r="DJ410" s="38"/>
      <c r="DK410" s="38"/>
      <c r="DL410" s="38"/>
      <c r="DM410" s="38"/>
      <c r="DN410" s="38"/>
      <c r="DO410" s="36"/>
      <c r="DP410" s="36"/>
      <c r="DQ410" s="36"/>
      <c r="DR410" s="36"/>
      <c r="DS410" s="36"/>
      <c r="DT410" s="36"/>
      <c r="DU410" s="37"/>
      <c r="DV410" s="37"/>
      <c r="DW410" s="37"/>
      <c r="DX410" s="36"/>
      <c r="DY410" s="36"/>
      <c r="DZ410" s="36"/>
      <c r="EA410" s="36"/>
      <c r="EB410" s="37"/>
      <c r="EC410" s="37"/>
      <c r="ED410" s="37"/>
      <c r="EE410" s="37"/>
      <c r="EF410" s="37"/>
      <c r="EG410" s="37"/>
      <c r="EH410" s="37"/>
      <c r="EI410" s="37"/>
      <c r="EJ410" s="37"/>
      <c r="EK410" s="37"/>
      <c r="EL410" s="37"/>
      <c r="EM410" s="37"/>
      <c r="EN410" s="37"/>
      <c r="EO410" s="37"/>
      <c r="EP410" s="37"/>
      <c r="EQ410" s="37"/>
      <c r="ER410" s="37"/>
      <c r="ES410" s="37"/>
      <c r="ET410" s="37"/>
      <c r="EU410" s="37"/>
      <c r="EV410" s="37"/>
      <c r="EW410" s="37"/>
      <c r="EX410" s="37"/>
      <c r="EZ410" s="31"/>
      <c r="FJ410" s="36"/>
      <c r="FU410" s="36"/>
    </row>
    <row r="411" spans="3:177" ht="15.75" customHeight="1" x14ac:dyDescent="0.25"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5"/>
      <c r="AD411" s="25"/>
      <c r="AN411" s="2"/>
      <c r="AO411" s="2"/>
      <c r="AP411" s="51"/>
      <c r="AV411" s="2"/>
      <c r="AW411" s="2"/>
      <c r="AX411" s="67"/>
      <c r="AY411" s="36"/>
      <c r="AZ411" s="36"/>
      <c r="BA411" s="73"/>
      <c r="BB411" s="34"/>
      <c r="BC411" s="36"/>
      <c r="BD411" s="36"/>
      <c r="BE411" s="36"/>
      <c r="BF411" s="36"/>
      <c r="BG411" s="36"/>
      <c r="BI411" s="36"/>
      <c r="BJ411" s="36"/>
      <c r="BK411" s="36"/>
      <c r="BL411" s="36"/>
      <c r="BM411" s="36"/>
      <c r="BN411" s="36"/>
      <c r="BO411" s="36"/>
      <c r="BP411" s="36"/>
      <c r="BQ411" s="36"/>
      <c r="BR411" s="36"/>
      <c r="BS411" s="36"/>
      <c r="BT411" s="36"/>
      <c r="BU411" s="36"/>
      <c r="BV411" s="36"/>
      <c r="BW411" s="36"/>
      <c r="BX411" s="36"/>
      <c r="BY411" s="36"/>
      <c r="BZ411" s="36"/>
      <c r="CA411" s="36"/>
      <c r="CB411" s="36"/>
      <c r="CC411" s="36"/>
      <c r="CD411" s="36"/>
      <c r="CE411" s="37"/>
      <c r="CF411" s="37"/>
      <c r="CG411" s="37"/>
      <c r="CH411" s="37"/>
      <c r="CI411" s="37"/>
      <c r="CJ411" s="37"/>
      <c r="CK411" s="37"/>
      <c r="CL411" s="37"/>
      <c r="CM411" s="36"/>
      <c r="CN411" s="36"/>
      <c r="CO411" s="36"/>
      <c r="CP411" s="36"/>
      <c r="CQ411" s="36"/>
      <c r="CR411" s="37"/>
      <c r="CS411" s="36"/>
      <c r="CT411" s="37"/>
      <c r="CU411" s="36"/>
      <c r="CV411" s="36"/>
      <c r="CW411" s="36"/>
      <c r="CX411" s="36"/>
      <c r="CY411" s="36"/>
      <c r="CZ411" s="36"/>
      <c r="DA411" s="36"/>
      <c r="DB411" s="36"/>
      <c r="DC411" s="36"/>
      <c r="DD411" s="36"/>
      <c r="DE411" s="36"/>
      <c r="DF411" s="38"/>
      <c r="DG411" s="38"/>
      <c r="DH411" s="49"/>
      <c r="DI411" s="49"/>
      <c r="DJ411" s="38"/>
      <c r="DK411" s="38"/>
      <c r="DL411" s="38"/>
      <c r="DM411" s="38"/>
      <c r="DN411" s="38"/>
      <c r="DO411" s="36"/>
      <c r="DP411" s="36"/>
      <c r="DQ411" s="36"/>
      <c r="DR411" s="36"/>
      <c r="DS411" s="36"/>
      <c r="DT411" s="36"/>
      <c r="DU411" s="37"/>
      <c r="DV411" s="37"/>
      <c r="DW411" s="37"/>
      <c r="DX411" s="36"/>
      <c r="DY411" s="36"/>
      <c r="DZ411" s="36"/>
      <c r="EA411" s="36"/>
      <c r="EB411" s="37"/>
      <c r="EC411" s="37"/>
      <c r="ED411" s="37"/>
      <c r="EE411" s="37"/>
      <c r="EF411" s="37"/>
      <c r="EG411" s="37"/>
      <c r="EH411" s="37"/>
      <c r="EI411" s="37"/>
      <c r="EJ411" s="37"/>
      <c r="EK411" s="37"/>
      <c r="EL411" s="37"/>
      <c r="EM411" s="37"/>
      <c r="EN411" s="37"/>
      <c r="EO411" s="37"/>
      <c r="EP411" s="37"/>
      <c r="EQ411" s="37"/>
      <c r="ER411" s="37"/>
      <c r="ES411" s="37"/>
      <c r="ET411" s="37"/>
      <c r="EU411" s="37"/>
      <c r="EV411" s="37"/>
      <c r="EW411" s="37"/>
      <c r="EX411" s="37"/>
      <c r="EZ411" s="31"/>
      <c r="FJ411" s="36"/>
      <c r="FU411" s="36"/>
    </row>
    <row r="412" spans="3:177" ht="15.75" customHeight="1" x14ac:dyDescent="0.25"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5"/>
      <c r="AD412" s="25"/>
      <c r="AN412" s="2"/>
      <c r="AO412" s="2"/>
      <c r="AP412" s="51"/>
      <c r="AV412" s="2"/>
      <c r="AW412" s="2"/>
      <c r="AX412" s="67"/>
      <c r="AY412" s="36"/>
      <c r="AZ412" s="36"/>
      <c r="BA412" s="73"/>
      <c r="BB412" s="34"/>
      <c r="BC412" s="36"/>
      <c r="BD412" s="36"/>
      <c r="BE412" s="36"/>
      <c r="BF412" s="36"/>
      <c r="BG412" s="36"/>
      <c r="BI412" s="36"/>
      <c r="BJ412" s="36"/>
      <c r="BK412" s="36"/>
      <c r="BL412" s="36"/>
      <c r="BM412" s="36"/>
      <c r="BN412" s="36"/>
      <c r="BO412" s="36"/>
      <c r="BP412" s="36"/>
      <c r="BQ412" s="36"/>
      <c r="BR412" s="36"/>
      <c r="BS412" s="36"/>
      <c r="BT412" s="36"/>
      <c r="BU412" s="36"/>
      <c r="BV412" s="36"/>
      <c r="BW412" s="36"/>
      <c r="BX412" s="36"/>
      <c r="BY412" s="36"/>
      <c r="BZ412" s="36"/>
      <c r="CA412" s="36"/>
      <c r="CB412" s="36"/>
      <c r="CC412" s="36"/>
      <c r="CD412" s="36"/>
      <c r="CE412" s="37"/>
      <c r="CF412" s="37"/>
      <c r="CG412" s="37"/>
      <c r="CH412" s="37"/>
      <c r="CI412" s="37"/>
      <c r="CJ412" s="37"/>
      <c r="CK412" s="37"/>
      <c r="CL412" s="37"/>
      <c r="CM412" s="36"/>
      <c r="CN412" s="36"/>
      <c r="CO412" s="36"/>
      <c r="CP412" s="36"/>
      <c r="CQ412" s="36"/>
      <c r="CR412" s="37"/>
      <c r="CS412" s="36"/>
      <c r="CT412" s="37"/>
      <c r="CU412" s="36"/>
      <c r="CV412" s="36"/>
      <c r="CW412" s="36"/>
      <c r="CX412" s="36"/>
      <c r="CY412" s="36"/>
      <c r="CZ412" s="36"/>
      <c r="DA412" s="36"/>
      <c r="DB412" s="36"/>
      <c r="DC412" s="36"/>
      <c r="DD412" s="36"/>
      <c r="DE412" s="36"/>
      <c r="DF412" s="38"/>
      <c r="DG412" s="38"/>
      <c r="DH412" s="49"/>
      <c r="DI412" s="49"/>
      <c r="DJ412" s="38"/>
      <c r="DK412" s="38"/>
      <c r="DL412" s="38"/>
      <c r="DM412" s="38"/>
      <c r="DN412" s="38"/>
      <c r="DO412" s="36"/>
      <c r="DP412" s="36"/>
      <c r="DQ412" s="36"/>
      <c r="DR412" s="36"/>
      <c r="DS412" s="36"/>
      <c r="DT412" s="36"/>
      <c r="DU412" s="37"/>
      <c r="DV412" s="37"/>
      <c r="DW412" s="37"/>
      <c r="DX412" s="36"/>
      <c r="DY412" s="36"/>
      <c r="DZ412" s="36"/>
      <c r="EA412" s="36"/>
      <c r="EB412" s="37"/>
      <c r="EC412" s="37"/>
      <c r="ED412" s="37"/>
      <c r="EE412" s="37"/>
      <c r="EF412" s="37"/>
      <c r="EG412" s="37"/>
      <c r="EH412" s="37"/>
      <c r="EI412" s="37"/>
      <c r="EJ412" s="37"/>
      <c r="EK412" s="37"/>
      <c r="EL412" s="37"/>
      <c r="EM412" s="37"/>
      <c r="EN412" s="37"/>
      <c r="EO412" s="37"/>
      <c r="EP412" s="37"/>
      <c r="EQ412" s="37"/>
      <c r="ER412" s="37"/>
      <c r="ES412" s="37"/>
      <c r="ET412" s="37"/>
      <c r="EU412" s="37"/>
      <c r="EV412" s="37"/>
      <c r="EW412" s="37"/>
      <c r="EX412" s="37"/>
      <c r="EZ412" s="31"/>
      <c r="FJ412" s="36"/>
      <c r="FU412" s="36"/>
    </row>
    <row r="413" spans="3:177" ht="15.75" customHeight="1" x14ac:dyDescent="0.25"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5"/>
      <c r="AD413" s="25"/>
      <c r="AN413" s="2"/>
      <c r="AO413" s="2"/>
      <c r="AP413" s="51"/>
      <c r="AV413" s="2"/>
      <c r="AW413" s="2"/>
      <c r="AX413" s="67"/>
      <c r="AY413" s="36"/>
      <c r="AZ413" s="36"/>
      <c r="BA413" s="73"/>
      <c r="BB413" s="34"/>
      <c r="BC413" s="36"/>
      <c r="BD413" s="36"/>
      <c r="BE413" s="36"/>
      <c r="BF413" s="36"/>
      <c r="BG413" s="36"/>
      <c r="BI413" s="36"/>
      <c r="BJ413" s="36"/>
      <c r="BK413" s="36"/>
      <c r="BL413" s="36"/>
      <c r="BM413" s="36"/>
      <c r="BN413" s="36"/>
      <c r="BO413" s="36"/>
      <c r="BP413" s="36"/>
      <c r="BQ413" s="36"/>
      <c r="BR413" s="36"/>
      <c r="BS413" s="36"/>
      <c r="BT413" s="36"/>
      <c r="BU413" s="36"/>
      <c r="BV413" s="36"/>
      <c r="BW413" s="36"/>
      <c r="BX413" s="36"/>
      <c r="BY413" s="36"/>
      <c r="BZ413" s="36"/>
      <c r="CA413" s="36"/>
      <c r="CB413" s="36"/>
      <c r="CC413" s="36"/>
      <c r="CD413" s="36"/>
      <c r="CE413" s="37"/>
      <c r="CF413" s="37"/>
      <c r="CG413" s="37"/>
      <c r="CH413" s="37"/>
      <c r="CI413" s="37"/>
      <c r="CJ413" s="37"/>
      <c r="CK413" s="37"/>
      <c r="CL413" s="37"/>
      <c r="CM413" s="36"/>
      <c r="CN413" s="36"/>
      <c r="CO413" s="36"/>
      <c r="CP413" s="36"/>
      <c r="CQ413" s="36"/>
      <c r="CR413" s="37"/>
      <c r="CS413" s="36"/>
      <c r="CT413" s="37"/>
      <c r="CU413" s="36"/>
      <c r="CV413" s="36"/>
      <c r="CW413" s="36"/>
      <c r="CX413" s="36"/>
      <c r="CY413" s="36"/>
      <c r="CZ413" s="36"/>
      <c r="DA413" s="36"/>
      <c r="DB413" s="36"/>
      <c r="DC413" s="36"/>
      <c r="DD413" s="36"/>
      <c r="DE413" s="36"/>
      <c r="DF413" s="38"/>
      <c r="DG413" s="38"/>
      <c r="DH413" s="49"/>
      <c r="DI413" s="49"/>
      <c r="DJ413" s="38"/>
      <c r="DK413" s="38"/>
      <c r="DL413" s="38"/>
      <c r="DM413" s="38"/>
      <c r="DN413" s="38"/>
      <c r="DO413" s="36"/>
      <c r="DP413" s="36"/>
      <c r="DQ413" s="36"/>
      <c r="DR413" s="36"/>
      <c r="DS413" s="36"/>
      <c r="DT413" s="36"/>
      <c r="DU413" s="37"/>
      <c r="DV413" s="37"/>
      <c r="DW413" s="37"/>
      <c r="DX413" s="36"/>
      <c r="DY413" s="36"/>
      <c r="DZ413" s="36"/>
      <c r="EA413" s="36"/>
      <c r="EB413" s="37"/>
      <c r="EC413" s="37"/>
      <c r="ED413" s="37"/>
      <c r="EE413" s="37"/>
      <c r="EF413" s="37"/>
      <c r="EG413" s="37"/>
      <c r="EH413" s="37"/>
      <c r="EI413" s="37"/>
      <c r="EJ413" s="37"/>
      <c r="EK413" s="37"/>
      <c r="EL413" s="37"/>
      <c r="EM413" s="37"/>
      <c r="EN413" s="37"/>
      <c r="EO413" s="37"/>
      <c r="EP413" s="37"/>
      <c r="EQ413" s="37"/>
      <c r="ER413" s="37"/>
      <c r="ES413" s="37"/>
      <c r="ET413" s="37"/>
      <c r="EU413" s="37"/>
      <c r="EV413" s="37"/>
      <c r="EW413" s="37"/>
      <c r="EX413" s="37"/>
      <c r="EZ413" s="31"/>
      <c r="FJ413" s="36"/>
      <c r="FU413" s="36"/>
    </row>
    <row r="414" spans="3:177" ht="15.75" customHeight="1" x14ac:dyDescent="0.25"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5"/>
      <c r="AD414" s="25"/>
      <c r="AN414" s="2"/>
      <c r="AO414" s="2"/>
      <c r="AP414" s="51"/>
      <c r="AV414" s="2"/>
      <c r="AW414" s="2"/>
      <c r="AX414" s="67"/>
      <c r="AY414" s="36"/>
      <c r="AZ414" s="36"/>
      <c r="BA414" s="73"/>
      <c r="BB414" s="34"/>
      <c r="BC414" s="36"/>
      <c r="BD414" s="36"/>
      <c r="BE414" s="36"/>
      <c r="BF414" s="36"/>
      <c r="BG414" s="36"/>
      <c r="BI414" s="36"/>
      <c r="BJ414" s="36"/>
      <c r="BK414" s="36"/>
      <c r="BL414" s="36"/>
      <c r="BM414" s="36"/>
      <c r="BN414" s="36"/>
      <c r="BO414" s="36"/>
      <c r="BP414" s="36"/>
      <c r="BQ414" s="36"/>
      <c r="BR414" s="36"/>
      <c r="BS414" s="36"/>
      <c r="BT414" s="36"/>
      <c r="BU414" s="36"/>
      <c r="BV414" s="36"/>
      <c r="BW414" s="36"/>
      <c r="BX414" s="36"/>
      <c r="BY414" s="36"/>
      <c r="BZ414" s="36"/>
      <c r="CA414" s="36"/>
      <c r="CB414" s="36"/>
      <c r="CC414" s="36"/>
      <c r="CD414" s="36"/>
      <c r="CE414" s="37"/>
      <c r="CF414" s="37"/>
      <c r="CG414" s="37"/>
      <c r="CH414" s="37"/>
      <c r="CI414" s="37"/>
      <c r="CJ414" s="37"/>
      <c r="CK414" s="37"/>
      <c r="CL414" s="37"/>
      <c r="CM414" s="36"/>
      <c r="CN414" s="36"/>
      <c r="CO414" s="36"/>
      <c r="CP414" s="36"/>
      <c r="CQ414" s="36"/>
      <c r="CR414" s="37"/>
      <c r="CS414" s="36"/>
      <c r="CT414" s="37"/>
      <c r="CU414" s="36"/>
      <c r="CV414" s="36"/>
      <c r="CW414" s="36"/>
      <c r="CX414" s="36"/>
      <c r="CY414" s="36"/>
      <c r="CZ414" s="36"/>
      <c r="DA414" s="36"/>
      <c r="DB414" s="36"/>
      <c r="DC414" s="36"/>
      <c r="DD414" s="36"/>
      <c r="DE414" s="36"/>
      <c r="DF414" s="38"/>
      <c r="DG414" s="38"/>
      <c r="DH414" s="49"/>
      <c r="DI414" s="49"/>
      <c r="DJ414" s="38"/>
      <c r="DK414" s="38"/>
      <c r="DL414" s="38"/>
      <c r="DM414" s="38"/>
      <c r="DN414" s="38"/>
      <c r="DO414" s="36"/>
      <c r="DP414" s="36"/>
      <c r="DQ414" s="36"/>
      <c r="DR414" s="36"/>
      <c r="DS414" s="36"/>
      <c r="DT414" s="36"/>
      <c r="DU414" s="37"/>
      <c r="DV414" s="37"/>
      <c r="DW414" s="37"/>
      <c r="DX414" s="36"/>
      <c r="DY414" s="36"/>
      <c r="DZ414" s="36"/>
      <c r="EA414" s="36"/>
      <c r="EB414" s="37"/>
      <c r="EC414" s="37"/>
      <c r="ED414" s="37"/>
      <c r="EE414" s="37"/>
      <c r="EF414" s="37"/>
      <c r="EG414" s="37"/>
      <c r="EH414" s="37"/>
      <c r="EI414" s="37"/>
      <c r="EJ414" s="37"/>
      <c r="EK414" s="37"/>
      <c r="EL414" s="37"/>
      <c r="EM414" s="37"/>
      <c r="EN414" s="37"/>
      <c r="EO414" s="37"/>
      <c r="EP414" s="37"/>
      <c r="EQ414" s="37"/>
      <c r="ER414" s="37"/>
      <c r="ES414" s="37"/>
      <c r="ET414" s="37"/>
      <c r="EU414" s="37"/>
      <c r="EV414" s="37"/>
      <c r="EW414" s="37"/>
      <c r="EX414" s="37"/>
      <c r="EZ414" s="31"/>
      <c r="FJ414" s="36"/>
      <c r="FU414" s="36"/>
    </row>
    <row r="415" spans="3:177" ht="15.75" customHeight="1" x14ac:dyDescent="0.25"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5"/>
      <c r="AD415" s="25"/>
      <c r="AN415" s="2"/>
      <c r="AO415" s="2"/>
      <c r="AP415" s="51"/>
      <c r="AV415" s="2"/>
      <c r="AW415" s="2"/>
      <c r="AX415" s="67"/>
      <c r="AY415" s="36"/>
      <c r="AZ415" s="36"/>
      <c r="BA415" s="73"/>
      <c r="BB415" s="34"/>
      <c r="BC415" s="36"/>
      <c r="BD415" s="36"/>
      <c r="BE415" s="36"/>
      <c r="BF415" s="36"/>
      <c r="BG415" s="36"/>
      <c r="BI415" s="36"/>
      <c r="BJ415" s="36"/>
      <c r="BK415" s="36"/>
      <c r="BL415" s="36"/>
      <c r="BM415" s="36"/>
      <c r="BN415" s="36"/>
      <c r="BO415" s="36"/>
      <c r="BP415" s="36"/>
      <c r="BQ415" s="36"/>
      <c r="BR415" s="36"/>
      <c r="BS415" s="36"/>
      <c r="BT415" s="36"/>
      <c r="BU415" s="36"/>
      <c r="BV415" s="36"/>
      <c r="BW415" s="36"/>
      <c r="BX415" s="36"/>
      <c r="BY415" s="36"/>
      <c r="BZ415" s="36"/>
      <c r="CA415" s="36"/>
      <c r="CB415" s="36"/>
      <c r="CC415" s="36"/>
      <c r="CD415" s="36"/>
      <c r="CE415" s="37"/>
      <c r="CF415" s="37"/>
      <c r="CG415" s="37"/>
      <c r="CH415" s="37"/>
      <c r="CI415" s="37"/>
      <c r="CJ415" s="37"/>
      <c r="CK415" s="37"/>
      <c r="CL415" s="37"/>
      <c r="CM415" s="36"/>
      <c r="CN415" s="36"/>
      <c r="CO415" s="36"/>
      <c r="CP415" s="36"/>
      <c r="CQ415" s="36"/>
      <c r="CR415" s="37"/>
      <c r="CS415" s="36"/>
      <c r="CT415" s="37"/>
      <c r="CU415" s="36"/>
      <c r="CV415" s="36"/>
      <c r="CW415" s="36"/>
      <c r="CX415" s="36"/>
      <c r="CY415" s="36"/>
      <c r="CZ415" s="36"/>
      <c r="DA415" s="36"/>
      <c r="DB415" s="36"/>
      <c r="DC415" s="36"/>
      <c r="DD415" s="36"/>
      <c r="DE415" s="36"/>
      <c r="DF415" s="38"/>
      <c r="DG415" s="38"/>
      <c r="DH415" s="49"/>
      <c r="DI415" s="49"/>
      <c r="DJ415" s="38"/>
      <c r="DK415" s="38"/>
      <c r="DL415" s="38"/>
      <c r="DM415" s="38"/>
      <c r="DN415" s="38"/>
      <c r="DO415" s="36"/>
      <c r="DP415" s="36"/>
      <c r="DQ415" s="36"/>
      <c r="DR415" s="36"/>
      <c r="DS415" s="36"/>
      <c r="DT415" s="36"/>
      <c r="DU415" s="37"/>
      <c r="DV415" s="37"/>
      <c r="DW415" s="37"/>
      <c r="DX415" s="36"/>
      <c r="DY415" s="36"/>
      <c r="DZ415" s="36"/>
      <c r="EA415" s="36"/>
      <c r="EB415" s="37"/>
      <c r="EC415" s="37"/>
      <c r="ED415" s="37"/>
      <c r="EE415" s="37"/>
      <c r="EF415" s="37"/>
      <c r="EG415" s="37"/>
      <c r="EH415" s="37"/>
      <c r="EI415" s="37"/>
      <c r="EJ415" s="37"/>
      <c r="EK415" s="37"/>
      <c r="EL415" s="37"/>
      <c r="EM415" s="37"/>
      <c r="EN415" s="37"/>
      <c r="EO415" s="37"/>
      <c r="EP415" s="37"/>
      <c r="EQ415" s="37"/>
      <c r="ER415" s="37"/>
      <c r="ES415" s="37"/>
      <c r="ET415" s="37"/>
      <c r="EU415" s="37"/>
      <c r="EV415" s="37"/>
      <c r="EW415" s="37"/>
      <c r="EX415" s="37"/>
      <c r="EZ415" s="31"/>
      <c r="FJ415" s="36"/>
      <c r="FU415" s="36"/>
    </row>
    <row r="416" spans="3:177" ht="15.75" customHeight="1" x14ac:dyDescent="0.25"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5"/>
      <c r="AD416" s="25"/>
      <c r="AN416" s="2"/>
      <c r="AO416" s="2"/>
      <c r="AP416" s="51"/>
      <c r="AV416" s="2"/>
      <c r="AW416" s="2"/>
      <c r="AX416" s="67"/>
      <c r="AY416" s="36"/>
      <c r="AZ416" s="36"/>
      <c r="BA416" s="73"/>
      <c r="BB416" s="34"/>
      <c r="BC416" s="36"/>
      <c r="BD416" s="36"/>
      <c r="BE416" s="36"/>
      <c r="BF416" s="36"/>
      <c r="BG416" s="36"/>
      <c r="BI416" s="36"/>
      <c r="BJ416" s="36"/>
      <c r="BK416" s="36"/>
      <c r="BL416" s="36"/>
      <c r="BM416" s="36"/>
      <c r="BN416" s="36"/>
      <c r="BO416" s="36"/>
      <c r="BP416" s="36"/>
      <c r="BQ416" s="36"/>
      <c r="BR416" s="36"/>
      <c r="BS416" s="36"/>
      <c r="BT416" s="36"/>
      <c r="BU416" s="36"/>
      <c r="BV416" s="36"/>
      <c r="BW416" s="36"/>
      <c r="BX416" s="36"/>
      <c r="BY416" s="36"/>
      <c r="BZ416" s="36"/>
      <c r="CA416" s="36"/>
      <c r="CB416" s="36"/>
      <c r="CC416" s="36"/>
      <c r="CD416" s="36"/>
      <c r="CE416" s="37"/>
      <c r="CF416" s="37"/>
      <c r="CG416" s="37"/>
      <c r="CH416" s="37"/>
      <c r="CI416" s="37"/>
      <c r="CJ416" s="37"/>
      <c r="CK416" s="37"/>
      <c r="CL416" s="37"/>
      <c r="CM416" s="36"/>
      <c r="CN416" s="36"/>
      <c r="CO416" s="36"/>
      <c r="CP416" s="36"/>
      <c r="CQ416" s="36"/>
      <c r="CR416" s="37"/>
      <c r="CS416" s="36"/>
      <c r="CT416" s="37"/>
      <c r="CU416" s="36"/>
      <c r="CV416" s="36"/>
      <c r="CW416" s="36"/>
      <c r="CX416" s="36"/>
      <c r="CY416" s="36"/>
      <c r="CZ416" s="36"/>
      <c r="DA416" s="36"/>
      <c r="DB416" s="36"/>
      <c r="DC416" s="36"/>
      <c r="DD416" s="36"/>
      <c r="DE416" s="36"/>
      <c r="DF416" s="38"/>
      <c r="DG416" s="38"/>
      <c r="DH416" s="49"/>
      <c r="DI416" s="49"/>
      <c r="DJ416" s="38"/>
      <c r="DK416" s="38"/>
      <c r="DL416" s="38"/>
      <c r="DM416" s="38"/>
      <c r="DN416" s="38"/>
      <c r="DO416" s="36"/>
      <c r="DP416" s="36"/>
      <c r="DQ416" s="36"/>
      <c r="DR416" s="36"/>
      <c r="DS416" s="36"/>
      <c r="DT416" s="36"/>
      <c r="DU416" s="37"/>
      <c r="DV416" s="37"/>
      <c r="DW416" s="37"/>
      <c r="DX416" s="36"/>
      <c r="DY416" s="36"/>
      <c r="DZ416" s="36"/>
      <c r="EA416" s="36"/>
      <c r="EB416" s="37"/>
      <c r="EC416" s="37"/>
      <c r="ED416" s="37"/>
      <c r="EE416" s="37"/>
      <c r="EF416" s="37"/>
      <c r="EG416" s="37"/>
      <c r="EH416" s="37"/>
      <c r="EI416" s="37"/>
      <c r="EJ416" s="37"/>
      <c r="EK416" s="37"/>
      <c r="EL416" s="37"/>
      <c r="EM416" s="37"/>
      <c r="EN416" s="37"/>
      <c r="EO416" s="37"/>
      <c r="EP416" s="37"/>
      <c r="EQ416" s="37"/>
      <c r="ER416" s="37"/>
      <c r="ES416" s="37"/>
      <c r="ET416" s="37"/>
      <c r="EU416" s="37"/>
      <c r="EV416" s="37"/>
      <c r="EW416" s="37"/>
      <c r="EX416" s="37"/>
      <c r="EZ416" s="31"/>
      <c r="FJ416" s="36"/>
      <c r="FU416" s="36"/>
    </row>
    <row r="417" spans="3:177" ht="15.75" customHeight="1" x14ac:dyDescent="0.25"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5"/>
      <c r="AD417" s="25"/>
      <c r="AN417" s="2"/>
      <c r="AO417" s="2"/>
      <c r="AP417" s="51"/>
      <c r="AV417" s="2"/>
      <c r="AW417" s="2"/>
      <c r="AX417" s="67"/>
      <c r="AY417" s="36"/>
      <c r="AZ417" s="36"/>
      <c r="BA417" s="73"/>
      <c r="BB417" s="34"/>
      <c r="BC417" s="36"/>
      <c r="BD417" s="36"/>
      <c r="BE417" s="36"/>
      <c r="BF417" s="36"/>
      <c r="BG417" s="36"/>
      <c r="BI417" s="36"/>
      <c r="BJ417" s="36"/>
      <c r="BK417" s="36"/>
      <c r="BL417" s="36"/>
      <c r="BM417" s="36"/>
      <c r="BN417" s="36"/>
      <c r="BO417" s="36"/>
      <c r="BP417" s="36"/>
      <c r="BQ417" s="36"/>
      <c r="BR417" s="36"/>
      <c r="BS417" s="36"/>
      <c r="BT417" s="36"/>
      <c r="BU417" s="36"/>
      <c r="BV417" s="36"/>
      <c r="BW417" s="36"/>
      <c r="BX417" s="36"/>
      <c r="BY417" s="36"/>
      <c r="BZ417" s="36"/>
      <c r="CA417" s="36"/>
      <c r="CB417" s="36"/>
      <c r="CC417" s="36"/>
      <c r="CD417" s="36"/>
      <c r="CE417" s="37"/>
      <c r="CF417" s="37"/>
      <c r="CG417" s="37"/>
      <c r="CH417" s="37"/>
      <c r="CI417" s="37"/>
      <c r="CJ417" s="37"/>
      <c r="CK417" s="37"/>
      <c r="CL417" s="37"/>
      <c r="CM417" s="36"/>
      <c r="CN417" s="36"/>
      <c r="CO417" s="36"/>
      <c r="CP417" s="36"/>
      <c r="CQ417" s="36"/>
      <c r="CR417" s="37"/>
      <c r="CS417" s="36"/>
      <c r="CT417" s="37"/>
      <c r="CU417" s="36"/>
      <c r="CV417" s="36"/>
      <c r="CW417" s="36"/>
      <c r="CX417" s="36"/>
      <c r="CY417" s="36"/>
      <c r="CZ417" s="36"/>
      <c r="DA417" s="36"/>
      <c r="DB417" s="36"/>
      <c r="DC417" s="36"/>
      <c r="DD417" s="36"/>
      <c r="DE417" s="36"/>
      <c r="DF417" s="38"/>
      <c r="DG417" s="38"/>
      <c r="DH417" s="49"/>
      <c r="DI417" s="49"/>
      <c r="DJ417" s="38"/>
      <c r="DK417" s="38"/>
      <c r="DL417" s="38"/>
      <c r="DM417" s="38"/>
      <c r="DN417" s="38"/>
      <c r="DO417" s="36"/>
      <c r="DP417" s="36"/>
      <c r="DQ417" s="36"/>
      <c r="DR417" s="36"/>
      <c r="DS417" s="36"/>
      <c r="DT417" s="36"/>
      <c r="DU417" s="37"/>
      <c r="DV417" s="37"/>
      <c r="DW417" s="37"/>
      <c r="DX417" s="36"/>
      <c r="DY417" s="36"/>
      <c r="DZ417" s="36"/>
      <c r="EA417" s="36"/>
      <c r="EB417" s="37"/>
      <c r="EC417" s="37"/>
      <c r="ED417" s="37"/>
      <c r="EE417" s="37"/>
      <c r="EF417" s="37"/>
      <c r="EG417" s="37"/>
      <c r="EH417" s="37"/>
      <c r="EI417" s="37"/>
      <c r="EJ417" s="37"/>
      <c r="EK417" s="37"/>
      <c r="EL417" s="37"/>
      <c r="EM417" s="37"/>
      <c r="EN417" s="37"/>
      <c r="EO417" s="37"/>
      <c r="EP417" s="37"/>
      <c r="EQ417" s="37"/>
      <c r="ER417" s="37"/>
      <c r="ES417" s="37"/>
      <c r="ET417" s="37"/>
      <c r="EU417" s="37"/>
      <c r="EV417" s="37"/>
      <c r="EW417" s="37"/>
      <c r="EX417" s="37"/>
      <c r="EZ417" s="31"/>
      <c r="FJ417" s="36"/>
      <c r="FU417" s="36"/>
    </row>
    <row r="418" spans="3:177" ht="15.75" customHeight="1" x14ac:dyDescent="0.25"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5"/>
      <c r="AD418" s="25"/>
      <c r="AN418" s="2"/>
      <c r="AO418" s="2"/>
      <c r="AP418" s="51"/>
      <c r="AV418" s="2"/>
      <c r="AW418" s="2"/>
      <c r="AX418" s="67"/>
      <c r="AY418" s="36"/>
      <c r="AZ418" s="36"/>
      <c r="BA418" s="73"/>
      <c r="BB418" s="34"/>
      <c r="BC418" s="36"/>
      <c r="BD418" s="36"/>
      <c r="BE418" s="36"/>
      <c r="BF418" s="36"/>
      <c r="BG418" s="36"/>
      <c r="BI418" s="36"/>
      <c r="BJ418" s="36"/>
      <c r="BK418" s="36"/>
      <c r="BL418" s="36"/>
      <c r="BM418" s="36"/>
      <c r="BN418" s="36"/>
      <c r="BO418" s="36"/>
      <c r="BP418" s="36"/>
      <c r="BQ418" s="36"/>
      <c r="BR418" s="36"/>
      <c r="BS418" s="36"/>
      <c r="BT418" s="36"/>
      <c r="BU418" s="36"/>
      <c r="BV418" s="36"/>
      <c r="BW418" s="36"/>
      <c r="BX418" s="36"/>
      <c r="BY418" s="36"/>
      <c r="BZ418" s="36"/>
      <c r="CA418" s="36"/>
      <c r="CB418" s="36"/>
      <c r="CC418" s="36"/>
      <c r="CD418" s="36"/>
      <c r="CE418" s="37"/>
      <c r="CF418" s="37"/>
      <c r="CG418" s="37"/>
      <c r="CH418" s="37"/>
      <c r="CI418" s="37"/>
      <c r="CJ418" s="37"/>
      <c r="CK418" s="37"/>
      <c r="CL418" s="37"/>
      <c r="CM418" s="36"/>
      <c r="CN418" s="36"/>
      <c r="CO418" s="36"/>
      <c r="CP418" s="36"/>
      <c r="CQ418" s="36"/>
      <c r="CR418" s="37"/>
      <c r="CS418" s="36"/>
      <c r="CT418" s="37"/>
      <c r="CU418" s="36"/>
      <c r="CV418" s="36"/>
      <c r="CW418" s="36"/>
      <c r="CX418" s="36"/>
      <c r="CY418" s="36"/>
      <c r="CZ418" s="36"/>
      <c r="DA418" s="36"/>
      <c r="DB418" s="36"/>
      <c r="DC418" s="36"/>
      <c r="DD418" s="36"/>
      <c r="DE418" s="36"/>
      <c r="DF418" s="38"/>
      <c r="DG418" s="38"/>
      <c r="DH418" s="49"/>
      <c r="DI418" s="49"/>
      <c r="DJ418" s="38"/>
      <c r="DK418" s="38"/>
      <c r="DL418" s="38"/>
      <c r="DM418" s="38"/>
      <c r="DN418" s="38"/>
      <c r="DO418" s="36"/>
      <c r="DP418" s="36"/>
      <c r="DQ418" s="36"/>
      <c r="DR418" s="36"/>
      <c r="DS418" s="36"/>
      <c r="DT418" s="36"/>
      <c r="DU418" s="37"/>
      <c r="DV418" s="37"/>
      <c r="DW418" s="37"/>
      <c r="DX418" s="36"/>
      <c r="DY418" s="36"/>
      <c r="DZ418" s="36"/>
      <c r="EA418" s="36"/>
      <c r="EB418" s="37"/>
      <c r="EC418" s="37"/>
      <c r="ED418" s="37"/>
      <c r="EE418" s="37"/>
      <c r="EF418" s="37"/>
      <c r="EG418" s="37"/>
      <c r="EH418" s="37"/>
      <c r="EI418" s="37"/>
      <c r="EJ418" s="37"/>
      <c r="EK418" s="37"/>
      <c r="EL418" s="37"/>
      <c r="EM418" s="37"/>
      <c r="EN418" s="37"/>
      <c r="EO418" s="37"/>
      <c r="EP418" s="37"/>
      <c r="EQ418" s="37"/>
      <c r="ER418" s="37"/>
      <c r="ES418" s="37"/>
      <c r="ET418" s="37"/>
      <c r="EU418" s="37"/>
      <c r="EV418" s="37"/>
      <c r="EW418" s="37"/>
      <c r="EX418" s="37"/>
      <c r="EZ418" s="31"/>
      <c r="FJ418" s="36"/>
      <c r="FU418" s="36"/>
    </row>
    <row r="419" spans="3:177" ht="15.75" customHeight="1" x14ac:dyDescent="0.25"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5"/>
      <c r="AD419" s="25"/>
      <c r="AN419" s="2"/>
      <c r="AO419" s="2"/>
      <c r="AP419" s="51"/>
      <c r="AV419" s="2"/>
      <c r="AW419" s="2"/>
      <c r="AX419" s="67"/>
      <c r="AY419" s="36"/>
      <c r="AZ419" s="36"/>
      <c r="BA419" s="73"/>
      <c r="BB419" s="34"/>
      <c r="BC419" s="36"/>
      <c r="BD419" s="36"/>
      <c r="BE419" s="36"/>
      <c r="BF419" s="36"/>
      <c r="BG419" s="36"/>
      <c r="BI419" s="36"/>
      <c r="BJ419" s="36"/>
      <c r="BK419" s="36"/>
      <c r="BL419" s="36"/>
      <c r="BM419" s="36"/>
      <c r="BN419" s="36"/>
      <c r="BO419" s="36"/>
      <c r="BP419" s="36"/>
      <c r="BQ419" s="36"/>
      <c r="BR419" s="36"/>
      <c r="BS419" s="36"/>
      <c r="BT419" s="36"/>
      <c r="BU419" s="36"/>
      <c r="BV419" s="36"/>
      <c r="BW419" s="36"/>
      <c r="BX419" s="36"/>
      <c r="BY419" s="36"/>
      <c r="BZ419" s="36"/>
      <c r="CA419" s="36"/>
      <c r="CB419" s="36"/>
      <c r="CC419" s="36"/>
      <c r="CD419" s="36"/>
      <c r="CE419" s="37"/>
      <c r="CF419" s="37"/>
      <c r="CG419" s="37"/>
      <c r="CH419" s="37"/>
      <c r="CI419" s="37"/>
      <c r="CJ419" s="37"/>
      <c r="CK419" s="37"/>
      <c r="CL419" s="37"/>
      <c r="CM419" s="36"/>
      <c r="CN419" s="36"/>
      <c r="CO419" s="36"/>
      <c r="CP419" s="36"/>
      <c r="CQ419" s="36"/>
      <c r="CR419" s="37"/>
      <c r="CS419" s="36"/>
      <c r="CT419" s="37"/>
      <c r="CU419" s="36"/>
      <c r="CV419" s="36"/>
      <c r="CW419" s="36"/>
      <c r="CX419" s="36"/>
      <c r="CY419" s="36"/>
      <c r="CZ419" s="36"/>
      <c r="DA419" s="36"/>
      <c r="DB419" s="36"/>
      <c r="DC419" s="36"/>
      <c r="DD419" s="36"/>
      <c r="DE419" s="36"/>
      <c r="DF419" s="38"/>
      <c r="DG419" s="38"/>
      <c r="DH419" s="49"/>
      <c r="DI419" s="49"/>
      <c r="DJ419" s="38"/>
      <c r="DK419" s="38"/>
      <c r="DL419" s="38"/>
      <c r="DM419" s="38"/>
      <c r="DN419" s="38"/>
      <c r="DO419" s="36"/>
      <c r="DP419" s="36"/>
      <c r="DQ419" s="36"/>
      <c r="DR419" s="36"/>
      <c r="DS419" s="36"/>
      <c r="DT419" s="36"/>
      <c r="DU419" s="37"/>
      <c r="DV419" s="37"/>
      <c r="DW419" s="37"/>
      <c r="DX419" s="36"/>
      <c r="DY419" s="36"/>
      <c r="DZ419" s="36"/>
      <c r="EA419" s="36"/>
      <c r="EB419" s="37"/>
      <c r="EC419" s="37"/>
      <c r="ED419" s="37"/>
      <c r="EE419" s="37"/>
      <c r="EF419" s="37"/>
      <c r="EG419" s="37"/>
      <c r="EH419" s="37"/>
      <c r="EI419" s="37"/>
      <c r="EJ419" s="37"/>
      <c r="EK419" s="37"/>
      <c r="EL419" s="37"/>
      <c r="EM419" s="37"/>
      <c r="EN419" s="37"/>
      <c r="EO419" s="37"/>
      <c r="EP419" s="37"/>
      <c r="EQ419" s="37"/>
      <c r="ER419" s="37"/>
      <c r="ES419" s="37"/>
      <c r="ET419" s="37"/>
      <c r="EU419" s="37"/>
      <c r="EV419" s="37"/>
      <c r="EW419" s="37"/>
      <c r="EX419" s="37"/>
      <c r="EZ419" s="31"/>
      <c r="FJ419" s="36"/>
      <c r="FU419" s="36"/>
    </row>
    <row r="420" spans="3:177" ht="15.75" customHeight="1" x14ac:dyDescent="0.25"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5"/>
      <c r="AD420" s="25"/>
      <c r="AN420" s="2"/>
      <c r="AO420" s="2"/>
      <c r="AP420" s="51"/>
      <c r="AV420" s="2"/>
      <c r="AW420" s="2"/>
      <c r="AX420" s="67"/>
      <c r="AY420" s="36"/>
      <c r="AZ420" s="36"/>
      <c r="BA420" s="73"/>
      <c r="BB420" s="34"/>
      <c r="BC420" s="36"/>
      <c r="BD420" s="36"/>
      <c r="BE420" s="36"/>
      <c r="BF420" s="36"/>
      <c r="BG420" s="36"/>
      <c r="BI420" s="36"/>
      <c r="BJ420" s="36"/>
      <c r="BK420" s="36"/>
      <c r="BL420" s="36"/>
      <c r="BM420" s="36"/>
      <c r="BN420" s="36"/>
      <c r="BO420" s="36"/>
      <c r="BP420" s="36"/>
      <c r="BQ420" s="36"/>
      <c r="BR420" s="36"/>
      <c r="BS420" s="36"/>
      <c r="BT420" s="36"/>
      <c r="BU420" s="36"/>
      <c r="BV420" s="36"/>
      <c r="BW420" s="36"/>
      <c r="BX420" s="36"/>
      <c r="BY420" s="36"/>
      <c r="BZ420" s="36"/>
      <c r="CA420" s="36"/>
      <c r="CB420" s="36"/>
      <c r="CC420" s="36"/>
      <c r="CD420" s="36"/>
      <c r="CE420" s="37"/>
      <c r="CF420" s="37"/>
      <c r="CG420" s="37"/>
      <c r="CH420" s="37"/>
      <c r="CI420" s="37"/>
      <c r="CJ420" s="37"/>
      <c r="CK420" s="37"/>
      <c r="CL420" s="37"/>
      <c r="CM420" s="36"/>
      <c r="CN420" s="36"/>
      <c r="CO420" s="36"/>
      <c r="CP420" s="36"/>
      <c r="CQ420" s="36"/>
      <c r="CR420" s="37"/>
      <c r="CS420" s="36"/>
      <c r="CT420" s="37"/>
      <c r="CU420" s="36"/>
      <c r="CV420" s="36"/>
      <c r="CW420" s="36"/>
      <c r="CX420" s="36"/>
      <c r="CY420" s="36"/>
      <c r="CZ420" s="36"/>
      <c r="DA420" s="36"/>
      <c r="DB420" s="36"/>
      <c r="DC420" s="36"/>
      <c r="DD420" s="36"/>
      <c r="DE420" s="36"/>
      <c r="DF420" s="38"/>
      <c r="DG420" s="38"/>
      <c r="DH420" s="49"/>
      <c r="DI420" s="49"/>
      <c r="DJ420" s="38"/>
      <c r="DK420" s="38"/>
      <c r="DL420" s="38"/>
      <c r="DM420" s="38"/>
      <c r="DN420" s="38"/>
      <c r="DO420" s="36"/>
      <c r="DP420" s="36"/>
      <c r="DQ420" s="36"/>
      <c r="DR420" s="36"/>
      <c r="DS420" s="36"/>
      <c r="DT420" s="36"/>
      <c r="DU420" s="37"/>
      <c r="DV420" s="37"/>
      <c r="DW420" s="37"/>
      <c r="DX420" s="36"/>
      <c r="DY420" s="36"/>
      <c r="DZ420" s="36"/>
      <c r="EA420" s="36"/>
      <c r="EB420" s="37"/>
      <c r="EC420" s="37"/>
      <c r="ED420" s="37"/>
      <c r="EE420" s="37"/>
      <c r="EF420" s="37"/>
      <c r="EG420" s="37"/>
      <c r="EH420" s="37"/>
      <c r="EI420" s="37"/>
      <c r="EJ420" s="37"/>
      <c r="EK420" s="37"/>
      <c r="EL420" s="37"/>
      <c r="EM420" s="37"/>
      <c r="EN420" s="37"/>
      <c r="EO420" s="37"/>
      <c r="EP420" s="37"/>
      <c r="EQ420" s="37"/>
      <c r="ER420" s="37"/>
      <c r="ES420" s="37"/>
      <c r="ET420" s="37"/>
      <c r="EU420" s="37"/>
      <c r="EV420" s="37"/>
      <c r="EW420" s="37"/>
      <c r="EX420" s="37"/>
      <c r="EZ420" s="31"/>
      <c r="FJ420" s="36"/>
      <c r="FU420" s="36"/>
    </row>
    <row r="421" spans="3:177" ht="15.75" customHeight="1" x14ac:dyDescent="0.25"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5"/>
      <c r="AD421" s="25"/>
      <c r="AN421" s="2"/>
      <c r="AO421" s="2"/>
      <c r="AP421" s="51"/>
      <c r="AV421" s="2"/>
      <c r="AW421" s="2"/>
      <c r="AX421" s="67"/>
      <c r="AY421" s="36"/>
      <c r="AZ421" s="36"/>
      <c r="BA421" s="73"/>
      <c r="BB421" s="34"/>
      <c r="BC421" s="36"/>
      <c r="BD421" s="36"/>
      <c r="BE421" s="36"/>
      <c r="BF421" s="36"/>
      <c r="BG421" s="36"/>
      <c r="BI421" s="36"/>
      <c r="BJ421" s="36"/>
      <c r="BK421" s="36"/>
      <c r="BL421" s="36"/>
      <c r="BM421" s="36"/>
      <c r="BN421" s="36"/>
      <c r="BO421" s="36"/>
      <c r="BP421" s="36"/>
      <c r="BQ421" s="36"/>
      <c r="BR421" s="36"/>
      <c r="BS421" s="36"/>
      <c r="BT421" s="36"/>
      <c r="BU421" s="36"/>
      <c r="BV421" s="36"/>
      <c r="BW421" s="36"/>
      <c r="BX421" s="36"/>
      <c r="BY421" s="36"/>
      <c r="BZ421" s="36"/>
      <c r="CA421" s="36"/>
      <c r="CB421" s="36"/>
      <c r="CC421" s="36"/>
      <c r="CD421" s="36"/>
      <c r="CE421" s="37"/>
      <c r="CF421" s="37"/>
      <c r="CG421" s="37"/>
      <c r="CH421" s="37"/>
      <c r="CI421" s="37"/>
      <c r="CJ421" s="37"/>
      <c r="CK421" s="37"/>
      <c r="CL421" s="37"/>
      <c r="CM421" s="36"/>
      <c r="CN421" s="36"/>
      <c r="CO421" s="36"/>
      <c r="CP421" s="36"/>
      <c r="CQ421" s="36"/>
      <c r="CR421" s="37"/>
      <c r="CS421" s="36"/>
      <c r="CT421" s="37"/>
      <c r="CU421" s="36"/>
      <c r="CV421" s="36"/>
      <c r="CW421" s="36"/>
      <c r="CX421" s="36"/>
      <c r="CY421" s="36"/>
      <c r="CZ421" s="36"/>
      <c r="DA421" s="36"/>
      <c r="DB421" s="36"/>
      <c r="DC421" s="36"/>
      <c r="DD421" s="36"/>
      <c r="DE421" s="36"/>
      <c r="DF421" s="38"/>
      <c r="DG421" s="38"/>
      <c r="DH421" s="49"/>
      <c r="DI421" s="49"/>
      <c r="DJ421" s="38"/>
      <c r="DK421" s="38"/>
      <c r="DL421" s="38"/>
      <c r="DM421" s="38"/>
      <c r="DN421" s="38"/>
      <c r="DO421" s="36"/>
      <c r="DP421" s="36"/>
      <c r="DQ421" s="36"/>
      <c r="DR421" s="36"/>
      <c r="DS421" s="36"/>
      <c r="DT421" s="36"/>
      <c r="DU421" s="37"/>
      <c r="DV421" s="37"/>
      <c r="DW421" s="37"/>
      <c r="DX421" s="36"/>
      <c r="DY421" s="36"/>
      <c r="DZ421" s="36"/>
      <c r="EA421" s="36"/>
      <c r="EB421" s="37"/>
      <c r="EC421" s="37"/>
      <c r="ED421" s="37"/>
      <c r="EE421" s="37"/>
      <c r="EF421" s="37"/>
      <c r="EG421" s="37"/>
      <c r="EH421" s="37"/>
      <c r="EI421" s="37"/>
      <c r="EJ421" s="37"/>
      <c r="EK421" s="37"/>
      <c r="EL421" s="37"/>
      <c r="EM421" s="37"/>
      <c r="EN421" s="37"/>
      <c r="EO421" s="37"/>
      <c r="EP421" s="37"/>
      <c r="EQ421" s="37"/>
      <c r="ER421" s="37"/>
      <c r="ES421" s="37"/>
      <c r="ET421" s="37"/>
      <c r="EU421" s="37"/>
      <c r="EV421" s="37"/>
      <c r="EW421" s="37"/>
      <c r="EX421" s="37"/>
      <c r="EZ421" s="31"/>
      <c r="FJ421" s="36"/>
      <c r="FU421" s="36"/>
    </row>
    <row r="422" spans="3:177" ht="15.75" customHeight="1" x14ac:dyDescent="0.25"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5"/>
      <c r="AD422" s="25"/>
      <c r="AN422" s="2"/>
      <c r="AO422" s="2"/>
      <c r="AP422" s="51"/>
      <c r="AV422" s="2"/>
      <c r="AW422" s="2"/>
      <c r="AX422" s="67"/>
      <c r="AY422" s="36"/>
      <c r="AZ422" s="36"/>
      <c r="BA422" s="73"/>
      <c r="BB422" s="34"/>
      <c r="BC422" s="36"/>
      <c r="BD422" s="36"/>
      <c r="BE422" s="36"/>
      <c r="BF422" s="36"/>
      <c r="BG422" s="36"/>
      <c r="BI422" s="36"/>
      <c r="BJ422" s="36"/>
      <c r="BK422" s="36"/>
      <c r="BL422" s="36"/>
      <c r="BM422" s="36"/>
      <c r="BN422" s="36"/>
      <c r="BO422" s="36"/>
      <c r="BP422" s="36"/>
      <c r="BQ422" s="36"/>
      <c r="BR422" s="36"/>
      <c r="BS422" s="36"/>
      <c r="BT422" s="36"/>
      <c r="BU422" s="36"/>
      <c r="BV422" s="36"/>
      <c r="BW422" s="36"/>
      <c r="BX422" s="36"/>
      <c r="BY422" s="36"/>
      <c r="BZ422" s="36"/>
      <c r="CA422" s="36"/>
      <c r="CB422" s="36"/>
      <c r="CC422" s="36"/>
      <c r="CD422" s="36"/>
      <c r="CE422" s="37"/>
      <c r="CF422" s="37"/>
      <c r="CG422" s="37"/>
      <c r="CH422" s="37"/>
      <c r="CI422" s="37"/>
      <c r="CJ422" s="37"/>
      <c r="CK422" s="37"/>
      <c r="CL422" s="37"/>
      <c r="CM422" s="36"/>
      <c r="CN422" s="36"/>
      <c r="CO422" s="36"/>
      <c r="CP422" s="36"/>
      <c r="CQ422" s="36"/>
      <c r="CR422" s="37"/>
      <c r="CS422" s="36"/>
      <c r="CT422" s="37"/>
      <c r="CU422" s="36"/>
      <c r="CV422" s="36"/>
      <c r="CW422" s="36"/>
      <c r="CX422" s="36"/>
      <c r="CY422" s="36"/>
      <c r="CZ422" s="36"/>
      <c r="DA422" s="36"/>
      <c r="DB422" s="36"/>
      <c r="DC422" s="36"/>
      <c r="DD422" s="36"/>
      <c r="DE422" s="36"/>
      <c r="DF422" s="38"/>
      <c r="DG422" s="38"/>
      <c r="DH422" s="49"/>
      <c r="DI422" s="49"/>
      <c r="DJ422" s="38"/>
      <c r="DK422" s="38"/>
      <c r="DL422" s="38"/>
      <c r="DM422" s="38"/>
      <c r="DN422" s="38"/>
      <c r="DO422" s="36"/>
      <c r="DP422" s="36"/>
      <c r="DQ422" s="36"/>
      <c r="DR422" s="36"/>
      <c r="DS422" s="36"/>
      <c r="DT422" s="36"/>
      <c r="DU422" s="37"/>
      <c r="DV422" s="37"/>
      <c r="DW422" s="37"/>
      <c r="DX422" s="36"/>
      <c r="DY422" s="36"/>
      <c r="DZ422" s="36"/>
      <c r="EA422" s="36"/>
      <c r="EB422" s="37"/>
      <c r="EC422" s="37"/>
      <c r="ED422" s="37"/>
      <c r="EE422" s="37"/>
      <c r="EF422" s="37"/>
      <c r="EG422" s="37"/>
      <c r="EH422" s="37"/>
      <c r="EI422" s="37"/>
      <c r="EJ422" s="37"/>
      <c r="EK422" s="37"/>
      <c r="EL422" s="37"/>
      <c r="EM422" s="37"/>
      <c r="EN422" s="37"/>
      <c r="EO422" s="37"/>
      <c r="EP422" s="37"/>
      <c r="EQ422" s="37"/>
      <c r="ER422" s="37"/>
      <c r="ES422" s="37"/>
      <c r="ET422" s="37"/>
      <c r="EU422" s="37"/>
      <c r="EV422" s="37"/>
      <c r="EW422" s="37"/>
      <c r="EX422" s="37"/>
      <c r="EZ422" s="31"/>
      <c r="FJ422" s="36"/>
      <c r="FU422" s="36"/>
    </row>
    <row r="423" spans="3:177" ht="15.75" customHeight="1" x14ac:dyDescent="0.25"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5"/>
      <c r="AD423" s="25"/>
      <c r="AN423" s="2"/>
      <c r="AO423" s="2"/>
      <c r="AP423" s="51"/>
      <c r="AV423" s="2"/>
      <c r="AW423" s="2"/>
      <c r="AX423" s="67"/>
      <c r="AY423" s="36"/>
      <c r="AZ423" s="36"/>
      <c r="BA423" s="73"/>
      <c r="BB423" s="34"/>
      <c r="BC423" s="36"/>
      <c r="BD423" s="36"/>
      <c r="BE423" s="36"/>
      <c r="BF423" s="36"/>
      <c r="BG423" s="36"/>
      <c r="BI423" s="36"/>
      <c r="BJ423" s="36"/>
      <c r="BK423" s="36"/>
      <c r="BL423" s="36"/>
      <c r="BM423" s="36"/>
      <c r="BN423" s="36"/>
      <c r="BO423" s="36"/>
      <c r="BP423" s="36"/>
      <c r="BQ423" s="36"/>
      <c r="BR423" s="36"/>
      <c r="BS423" s="36"/>
      <c r="BT423" s="36"/>
      <c r="BU423" s="36"/>
      <c r="BV423" s="36"/>
      <c r="BW423" s="36"/>
      <c r="BX423" s="36"/>
      <c r="BY423" s="36"/>
      <c r="BZ423" s="36"/>
      <c r="CA423" s="36"/>
      <c r="CB423" s="36"/>
      <c r="CC423" s="36"/>
      <c r="CD423" s="36"/>
      <c r="CE423" s="37"/>
      <c r="CF423" s="37"/>
      <c r="CG423" s="37"/>
      <c r="CH423" s="37"/>
      <c r="CI423" s="37"/>
      <c r="CJ423" s="37"/>
      <c r="CK423" s="37"/>
      <c r="CL423" s="37"/>
      <c r="CM423" s="36"/>
      <c r="CN423" s="36"/>
      <c r="CO423" s="36"/>
      <c r="CP423" s="36"/>
      <c r="CQ423" s="36"/>
      <c r="CR423" s="37"/>
      <c r="CS423" s="36"/>
      <c r="CT423" s="37"/>
      <c r="CU423" s="36"/>
      <c r="CV423" s="36"/>
      <c r="CW423" s="36"/>
      <c r="CX423" s="36"/>
      <c r="CY423" s="36"/>
      <c r="CZ423" s="36"/>
      <c r="DA423" s="36"/>
      <c r="DB423" s="36"/>
      <c r="DC423" s="36"/>
      <c r="DD423" s="36"/>
      <c r="DE423" s="36"/>
      <c r="DF423" s="38"/>
      <c r="DG423" s="38"/>
      <c r="DH423" s="49"/>
      <c r="DI423" s="49"/>
      <c r="DJ423" s="38"/>
      <c r="DK423" s="38"/>
      <c r="DL423" s="38"/>
      <c r="DM423" s="38"/>
      <c r="DN423" s="38"/>
      <c r="DO423" s="36"/>
      <c r="DP423" s="36"/>
      <c r="DQ423" s="36"/>
      <c r="DR423" s="36"/>
      <c r="DS423" s="36"/>
      <c r="DT423" s="36"/>
      <c r="DU423" s="37"/>
      <c r="DV423" s="37"/>
      <c r="DW423" s="37"/>
      <c r="DX423" s="36"/>
      <c r="DY423" s="36"/>
      <c r="DZ423" s="36"/>
      <c r="EA423" s="36"/>
      <c r="EB423" s="37"/>
      <c r="EC423" s="37"/>
      <c r="ED423" s="37"/>
      <c r="EE423" s="37"/>
      <c r="EF423" s="37"/>
      <c r="EG423" s="37"/>
      <c r="EH423" s="37"/>
      <c r="EI423" s="37"/>
      <c r="EJ423" s="37"/>
      <c r="EK423" s="37"/>
      <c r="EL423" s="37"/>
      <c r="EM423" s="37"/>
      <c r="EN423" s="37"/>
      <c r="EO423" s="37"/>
      <c r="EP423" s="37"/>
      <c r="EQ423" s="37"/>
      <c r="ER423" s="37"/>
      <c r="ES423" s="37"/>
      <c r="ET423" s="37"/>
      <c r="EU423" s="37"/>
      <c r="EV423" s="37"/>
      <c r="EW423" s="37"/>
      <c r="EX423" s="37"/>
      <c r="EZ423" s="31"/>
      <c r="FJ423" s="36"/>
      <c r="FU423" s="36"/>
    </row>
    <row r="424" spans="3:177" ht="15.75" customHeight="1" x14ac:dyDescent="0.25"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5"/>
      <c r="AD424" s="25"/>
      <c r="AN424" s="2"/>
      <c r="AO424" s="2"/>
      <c r="AP424" s="51"/>
      <c r="AV424" s="2"/>
      <c r="AW424" s="2"/>
      <c r="AX424" s="67"/>
      <c r="AY424" s="36"/>
      <c r="AZ424" s="36"/>
      <c r="BA424" s="73"/>
      <c r="BB424" s="34"/>
      <c r="BC424" s="36"/>
      <c r="BD424" s="36"/>
      <c r="BE424" s="36"/>
      <c r="BF424" s="36"/>
      <c r="BG424" s="36"/>
      <c r="BI424" s="36"/>
      <c r="BJ424" s="36"/>
      <c r="BK424" s="36"/>
      <c r="BL424" s="36"/>
      <c r="BM424" s="36"/>
      <c r="BN424" s="36"/>
      <c r="BO424" s="36"/>
      <c r="BP424" s="36"/>
      <c r="BQ424" s="36"/>
      <c r="BR424" s="36"/>
      <c r="BS424" s="36"/>
      <c r="BT424" s="36"/>
      <c r="BU424" s="36"/>
      <c r="BV424" s="36"/>
      <c r="BW424" s="36"/>
      <c r="BX424" s="36"/>
      <c r="BY424" s="36"/>
      <c r="BZ424" s="36"/>
      <c r="CA424" s="36"/>
      <c r="CB424" s="36"/>
      <c r="CC424" s="36"/>
      <c r="CD424" s="36"/>
      <c r="CE424" s="37"/>
      <c r="CF424" s="37"/>
      <c r="CG424" s="37"/>
      <c r="CH424" s="37"/>
      <c r="CI424" s="37"/>
      <c r="CJ424" s="37"/>
      <c r="CK424" s="37"/>
      <c r="CL424" s="37"/>
      <c r="CM424" s="36"/>
      <c r="CN424" s="36"/>
      <c r="CO424" s="36"/>
      <c r="CP424" s="36"/>
      <c r="CQ424" s="36"/>
      <c r="CR424" s="37"/>
      <c r="CS424" s="36"/>
      <c r="CT424" s="37"/>
      <c r="CU424" s="36"/>
      <c r="CV424" s="36"/>
      <c r="CW424" s="36"/>
      <c r="CX424" s="36"/>
      <c r="CY424" s="36"/>
      <c r="CZ424" s="36"/>
      <c r="DA424" s="36"/>
      <c r="DB424" s="36"/>
      <c r="DC424" s="36"/>
      <c r="DD424" s="36"/>
      <c r="DE424" s="36"/>
      <c r="DF424" s="38"/>
      <c r="DG424" s="38"/>
      <c r="DH424" s="49"/>
      <c r="DI424" s="49"/>
      <c r="DJ424" s="38"/>
      <c r="DK424" s="38"/>
      <c r="DL424" s="38"/>
      <c r="DM424" s="38"/>
      <c r="DN424" s="38"/>
      <c r="DO424" s="36"/>
      <c r="DP424" s="36"/>
      <c r="DQ424" s="36"/>
      <c r="DR424" s="36"/>
      <c r="DS424" s="36"/>
      <c r="DT424" s="36"/>
      <c r="DU424" s="37"/>
      <c r="DV424" s="37"/>
      <c r="DW424" s="37"/>
      <c r="DX424" s="36"/>
      <c r="DY424" s="36"/>
      <c r="DZ424" s="36"/>
      <c r="EA424" s="36"/>
      <c r="EB424" s="37"/>
      <c r="EC424" s="37"/>
      <c r="ED424" s="37"/>
      <c r="EE424" s="37"/>
      <c r="EF424" s="37"/>
      <c r="EG424" s="37"/>
      <c r="EH424" s="37"/>
      <c r="EI424" s="37"/>
      <c r="EJ424" s="37"/>
      <c r="EK424" s="37"/>
      <c r="EL424" s="37"/>
      <c r="EM424" s="37"/>
      <c r="EN424" s="37"/>
      <c r="EO424" s="37"/>
      <c r="EP424" s="37"/>
      <c r="EQ424" s="37"/>
      <c r="ER424" s="37"/>
      <c r="ES424" s="37"/>
      <c r="ET424" s="37"/>
      <c r="EU424" s="37"/>
      <c r="EV424" s="37"/>
      <c r="EW424" s="37"/>
      <c r="EX424" s="37"/>
      <c r="EZ424" s="31"/>
      <c r="FJ424" s="36"/>
      <c r="FU424" s="36"/>
    </row>
    <row r="425" spans="3:177" ht="15.75" customHeight="1" x14ac:dyDescent="0.25"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5"/>
      <c r="AD425" s="25"/>
      <c r="AN425" s="2"/>
      <c r="AO425" s="2"/>
      <c r="AP425" s="51"/>
      <c r="AV425" s="2"/>
      <c r="AW425" s="2"/>
      <c r="AX425" s="67"/>
      <c r="AY425" s="36"/>
      <c r="AZ425" s="36"/>
      <c r="BA425" s="73"/>
      <c r="BB425" s="34"/>
      <c r="BC425" s="36"/>
      <c r="BD425" s="36"/>
      <c r="BE425" s="36"/>
      <c r="BF425" s="36"/>
      <c r="BG425" s="36"/>
      <c r="BI425" s="36"/>
      <c r="BJ425" s="36"/>
      <c r="BK425" s="36"/>
      <c r="BL425" s="36"/>
      <c r="BM425" s="36"/>
      <c r="BN425" s="36"/>
      <c r="BO425" s="36"/>
      <c r="BP425" s="36"/>
      <c r="BQ425" s="36"/>
      <c r="BR425" s="36"/>
      <c r="BS425" s="36"/>
      <c r="BT425" s="36"/>
      <c r="BU425" s="36"/>
      <c r="BV425" s="36"/>
      <c r="BW425" s="36"/>
      <c r="BX425" s="36"/>
      <c r="BY425" s="36"/>
      <c r="BZ425" s="36"/>
      <c r="CA425" s="36"/>
      <c r="CB425" s="36"/>
      <c r="CC425" s="36"/>
      <c r="CD425" s="36"/>
      <c r="CE425" s="37"/>
      <c r="CF425" s="37"/>
      <c r="CG425" s="37"/>
      <c r="CH425" s="37"/>
      <c r="CI425" s="37"/>
      <c r="CJ425" s="37"/>
      <c r="CK425" s="37"/>
      <c r="CL425" s="37"/>
      <c r="CM425" s="36"/>
      <c r="CN425" s="36"/>
      <c r="CO425" s="36"/>
      <c r="CP425" s="36"/>
      <c r="CQ425" s="36"/>
      <c r="CR425" s="37"/>
      <c r="CS425" s="36"/>
      <c r="CT425" s="37"/>
      <c r="CU425" s="36"/>
      <c r="CV425" s="36"/>
      <c r="CW425" s="36"/>
      <c r="CX425" s="36"/>
      <c r="CY425" s="36"/>
      <c r="CZ425" s="36"/>
      <c r="DA425" s="36"/>
      <c r="DB425" s="36"/>
      <c r="DC425" s="36"/>
      <c r="DD425" s="36"/>
      <c r="DE425" s="36"/>
      <c r="DF425" s="38"/>
      <c r="DG425" s="38"/>
      <c r="DH425" s="49"/>
      <c r="DI425" s="49"/>
      <c r="DJ425" s="38"/>
      <c r="DK425" s="38"/>
      <c r="DL425" s="38"/>
      <c r="DM425" s="38"/>
      <c r="DN425" s="38"/>
      <c r="DO425" s="36"/>
      <c r="DP425" s="36"/>
      <c r="DQ425" s="36"/>
      <c r="DR425" s="36"/>
      <c r="DS425" s="36"/>
      <c r="DT425" s="36"/>
      <c r="DU425" s="37"/>
      <c r="DV425" s="37"/>
      <c r="DW425" s="37"/>
      <c r="DX425" s="36"/>
      <c r="DY425" s="36"/>
      <c r="DZ425" s="36"/>
      <c r="EA425" s="36"/>
      <c r="EB425" s="37"/>
      <c r="EC425" s="37"/>
      <c r="ED425" s="37"/>
      <c r="EE425" s="37"/>
      <c r="EF425" s="37"/>
      <c r="EG425" s="37"/>
      <c r="EH425" s="37"/>
      <c r="EI425" s="37"/>
      <c r="EJ425" s="37"/>
      <c r="EK425" s="37"/>
      <c r="EL425" s="37"/>
      <c r="EM425" s="37"/>
      <c r="EN425" s="37"/>
      <c r="EO425" s="37"/>
      <c r="EP425" s="37"/>
      <c r="EQ425" s="37"/>
      <c r="ER425" s="37"/>
      <c r="ES425" s="37"/>
      <c r="ET425" s="37"/>
      <c r="EU425" s="37"/>
      <c r="EV425" s="37"/>
      <c r="EW425" s="37"/>
      <c r="EX425" s="37"/>
      <c r="EZ425" s="31"/>
      <c r="FJ425" s="36"/>
      <c r="FU425" s="36"/>
    </row>
    <row r="426" spans="3:177" ht="15.75" customHeight="1" x14ac:dyDescent="0.25"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5"/>
      <c r="AD426" s="25"/>
      <c r="AN426" s="2"/>
      <c r="AO426" s="2"/>
      <c r="AP426" s="51"/>
      <c r="AV426" s="2"/>
      <c r="AW426" s="2"/>
      <c r="AX426" s="67"/>
      <c r="AY426" s="36"/>
      <c r="AZ426" s="36"/>
      <c r="BA426" s="73"/>
      <c r="BB426" s="34"/>
      <c r="BC426" s="36"/>
      <c r="BD426" s="36"/>
      <c r="BE426" s="36"/>
      <c r="BF426" s="36"/>
      <c r="BG426" s="36"/>
      <c r="BI426" s="36"/>
      <c r="BJ426" s="36"/>
      <c r="BK426" s="36"/>
      <c r="BL426" s="36"/>
      <c r="BM426" s="36"/>
      <c r="BN426" s="36"/>
      <c r="BO426" s="36"/>
      <c r="BP426" s="36"/>
      <c r="BQ426" s="36"/>
      <c r="BR426" s="36"/>
      <c r="BS426" s="36"/>
      <c r="BT426" s="36"/>
      <c r="BU426" s="36"/>
      <c r="BV426" s="36"/>
      <c r="BW426" s="36"/>
      <c r="BX426" s="36"/>
      <c r="BY426" s="36"/>
      <c r="BZ426" s="36"/>
      <c r="CA426" s="36"/>
      <c r="CB426" s="36"/>
      <c r="CC426" s="36"/>
      <c r="CD426" s="36"/>
      <c r="CE426" s="37"/>
      <c r="CF426" s="37"/>
      <c r="CG426" s="37"/>
      <c r="CH426" s="37"/>
      <c r="CI426" s="37"/>
      <c r="CJ426" s="37"/>
      <c r="CK426" s="37"/>
      <c r="CL426" s="37"/>
      <c r="CM426" s="36"/>
      <c r="CN426" s="36"/>
      <c r="CO426" s="36"/>
      <c r="CP426" s="36"/>
      <c r="CQ426" s="36"/>
      <c r="CR426" s="37"/>
      <c r="CS426" s="36"/>
      <c r="CT426" s="37"/>
      <c r="CU426" s="36"/>
      <c r="CV426" s="36"/>
      <c r="CW426" s="36"/>
      <c r="CX426" s="36"/>
      <c r="CY426" s="36"/>
      <c r="CZ426" s="36"/>
      <c r="DA426" s="36"/>
      <c r="DB426" s="36"/>
      <c r="DC426" s="36"/>
      <c r="DD426" s="36"/>
      <c r="DE426" s="36"/>
      <c r="DF426" s="38"/>
      <c r="DG426" s="38"/>
      <c r="DH426" s="49"/>
      <c r="DI426" s="49"/>
      <c r="DJ426" s="38"/>
      <c r="DK426" s="38"/>
      <c r="DL426" s="38"/>
      <c r="DM426" s="38"/>
      <c r="DN426" s="38"/>
      <c r="DO426" s="36"/>
      <c r="DP426" s="36"/>
      <c r="DQ426" s="36"/>
      <c r="DR426" s="36"/>
      <c r="DS426" s="36"/>
      <c r="DT426" s="36"/>
      <c r="DU426" s="37"/>
      <c r="DV426" s="37"/>
      <c r="DW426" s="37"/>
      <c r="DX426" s="36"/>
      <c r="DY426" s="36"/>
      <c r="DZ426" s="36"/>
      <c r="EA426" s="36"/>
      <c r="EB426" s="37"/>
      <c r="EC426" s="37"/>
      <c r="ED426" s="37"/>
      <c r="EE426" s="37"/>
      <c r="EF426" s="37"/>
      <c r="EG426" s="37"/>
      <c r="EH426" s="37"/>
      <c r="EI426" s="37"/>
      <c r="EJ426" s="37"/>
      <c r="EK426" s="37"/>
      <c r="EL426" s="37"/>
      <c r="EM426" s="37"/>
      <c r="EN426" s="37"/>
      <c r="EO426" s="37"/>
      <c r="EP426" s="37"/>
      <c r="EQ426" s="37"/>
      <c r="ER426" s="37"/>
      <c r="ES426" s="37"/>
      <c r="ET426" s="37"/>
      <c r="EU426" s="37"/>
      <c r="EV426" s="37"/>
      <c r="EW426" s="37"/>
      <c r="EX426" s="37"/>
      <c r="EZ426" s="31"/>
      <c r="FJ426" s="36"/>
      <c r="FU426" s="36"/>
    </row>
    <row r="427" spans="3:177" ht="15.75" customHeight="1" x14ac:dyDescent="0.25"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5"/>
      <c r="AD427" s="25"/>
      <c r="AN427" s="2"/>
      <c r="AO427" s="2"/>
      <c r="AP427" s="51"/>
      <c r="AV427" s="2"/>
      <c r="AW427" s="2"/>
      <c r="AX427" s="67"/>
      <c r="AY427" s="36"/>
      <c r="AZ427" s="36"/>
      <c r="BA427" s="73"/>
      <c r="BB427" s="34"/>
      <c r="BC427" s="36"/>
      <c r="BD427" s="36"/>
      <c r="BE427" s="36"/>
      <c r="BF427" s="36"/>
      <c r="BG427" s="36"/>
      <c r="BI427" s="36"/>
      <c r="BJ427" s="36"/>
      <c r="BK427" s="36"/>
      <c r="BL427" s="36"/>
      <c r="BM427" s="36"/>
      <c r="BN427" s="36"/>
      <c r="BO427" s="36"/>
      <c r="BP427" s="36"/>
      <c r="BQ427" s="36"/>
      <c r="BR427" s="36"/>
      <c r="BS427" s="36"/>
      <c r="BT427" s="36"/>
      <c r="BU427" s="36"/>
      <c r="BV427" s="36"/>
      <c r="BW427" s="36"/>
      <c r="BX427" s="36"/>
      <c r="BY427" s="36"/>
      <c r="BZ427" s="36"/>
      <c r="CA427" s="36"/>
      <c r="CB427" s="36"/>
      <c r="CC427" s="36"/>
      <c r="CD427" s="36"/>
      <c r="CE427" s="37"/>
      <c r="CF427" s="37"/>
      <c r="CG427" s="37"/>
      <c r="CH427" s="37"/>
      <c r="CI427" s="37"/>
      <c r="CJ427" s="37"/>
      <c r="CK427" s="37"/>
      <c r="CL427" s="37"/>
      <c r="CM427" s="36"/>
      <c r="CN427" s="36"/>
      <c r="CO427" s="36"/>
      <c r="CP427" s="36"/>
      <c r="CQ427" s="36"/>
      <c r="CR427" s="37"/>
      <c r="CS427" s="36"/>
      <c r="CT427" s="37"/>
      <c r="CU427" s="36"/>
      <c r="CV427" s="36"/>
      <c r="CW427" s="36"/>
      <c r="CX427" s="36"/>
      <c r="CY427" s="36"/>
      <c r="CZ427" s="36"/>
      <c r="DA427" s="36"/>
      <c r="DB427" s="36"/>
      <c r="DC427" s="36"/>
      <c r="DD427" s="36"/>
      <c r="DE427" s="36"/>
      <c r="DF427" s="38"/>
      <c r="DG427" s="38"/>
      <c r="DH427" s="49"/>
      <c r="DI427" s="49"/>
      <c r="DJ427" s="38"/>
      <c r="DK427" s="38"/>
      <c r="DL427" s="38"/>
      <c r="DM427" s="38"/>
      <c r="DN427" s="38"/>
      <c r="DO427" s="36"/>
      <c r="DP427" s="36"/>
      <c r="DQ427" s="36"/>
      <c r="DR427" s="36"/>
      <c r="DS427" s="36"/>
      <c r="DT427" s="36"/>
      <c r="DU427" s="37"/>
      <c r="DV427" s="37"/>
      <c r="DW427" s="37"/>
      <c r="DX427" s="36"/>
      <c r="DY427" s="36"/>
      <c r="DZ427" s="36"/>
      <c r="EA427" s="36"/>
      <c r="EB427" s="37"/>
      <c r="EC427" s="37"/>
      <c r="ED427" s="37"/>
      <c r="EE427" s="37"/>
      <c r="EF427" s="37"/>
      <c r="EG427" s="37"/>
      <c r="EH427" s="37"/>
      <c r="EI427" s="37"/>
      <c r="EJ427" s="37"/>
      <c r="EK427" s="37"/>
      <c r="EL427" s="37"/>
      <c r="EM427" s="37"/>
      <c r="EN427" s="37"/>
      <c r="EO427" s="37"/>
      <c r="EP427" s="37"/>
      <c r="EQ427" s="37"/>
      <c r="ER427" s="37"/>
      <c r="ES427" s="37"/>
      <c r="ET427" s="37"/>
      <c r="EU427" s="37"/>
      <c r="EV427" s="37"/>
      <c r="EW427" s="37"/>
      <c r="EX427" s="37"/>
      <c r="EZ427" s="31"/>
      <c r="FJ427" s="36"/>
      <c r="FU427" s="36"/>
    </row>
    <row r="428" spans="3:177" ht="15.75" customHeight="1" x14ac:dyDescent="0.25"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5"/>
      <c r="AD428" s="25"/>
      <c r="AN428" s="2"/>
      <c r="AO428" s="2"/>
      <c r="AP428" s="51"/>
      <c r="AV428" s="2"/>
      <c r="AW428" s="2"/>
      <c r="AX428" s="67"/>
      <c r="AY428" s="36"/>
      <c r="AZ428" s="36"/>
      <c r="BA428" s="73"/>
      <c r="BB428" s="34"/>
      <c r="BC428" s="36"/>
      <c r="BD428" s="36"/>
      <c r="BE428" s="36"/>
      <c r="BF428" s="36"/>
      <c r="BG428" s="36"/>
      <c r="BI428" s="36"/>
      <c r="BJ428" s="36"/>
      <c r="BK428" s="36"/>
      <c r="BL428" s="36"/>
      <c r="BM428" s="36"/>
      <c r="BN428" s="36"/>
      <c r="BO428" s="36"/>
      <c r="BP428" s="36"/>
      <c r="BQ428" s="36"/>
      <c r="BR428" s="36"/>
      <c r="BS428" s="36"/>
      <c r="BT428" s="36"/>
      <c r="BU428" s="36"/>
      <c r="BV428" s="36"/>
      <c r="BW428" s="36"/>
      <c r="BX428" s="36"/>
      <c r="BY428" s="36"/>
      <c r="BZ428" s="36"/>
      <c r="CA428" s="36"/>
      <c r="CB428" s="36"/>
      <c r="CC428" s="36"/>
      <c r="CD428" s="36"/>
      <c r="CE428" s="37"/>
      <c r="CF428" s="37"/>
      <c r="CG428" s="37"/>
      <c r="CH428" s="37"/>
      <c r="CI428" s="37"/>
      <c r="CJ428" s="37"/>
      <c r="CK428" s="37"/>
      <c r="CL428" s="37"/>
      <c r="CM428" s="36"/>
      <c r="CN428" s="36"/>
      <c r="CO428" s="36"/>
      <c r="CP428" s="36"/>
      <c r="CQ428" s="36"/>
      <c r="CR428" s="37"/>
      <c r="CS428" s="36"/>
      <c r="CT428" s="37"/>
      <c r="CU428" s="36"/>
      <c r="CV428" s="36"/>
      <c r="CW428" s="36"/>
      <c r="CX428" s="36"/>
      <c r="CY428" s="36"/>
      <c r="CZ428" s="36"/>
      <c r="DA428" s="36"/>
      <c r="DB428" s="36"/>
      <c r="DC428" s="36"/>
      <c r="DD428" s="36"/>
      <c r="DE428" s="36"/>
      <c r="DF428" s="38"/>
      <c r="DG428" s="38"/>
      <c r="DH428" s="49"/>
      <c r="DI428" s="49"/>
      <c r="DJ428" s="38"/>
      <c r="DK428" s="38"/>
      <c r="DL428" s="38"/>
      <c r="DM428" s="38"/>
      <c r="DN428" s="38"/>
      <c r="DO428" s="36"/>
      <c r="DP428" s="36"/>
      <c r="DQ428" s="36"/>
      <c r="DR428" s="36"/>
      <c r="DS428" s="36"/>
      <c r="DT428" s="36"/>
      <c r="DU428" s="37"/>
      <c r="DV428" s="37"/>
      <c r="DW428" s="37"/>
      <c r="DX428" s="36"/>
      <c r="DY428" s="36"/>
      <c r="DZ428" s="36"/>
      <c r="EA428" s="36"/>
      <c r="EB428" s="37"/>
      <c r="EC428" s="37"/>
      <c r="ED428" s="37"/>
      <c r="EE428" s="37"/>
      <c r="EF428" s="37"/>
      <c r="EG428" s="37"/>
      <c r="EH428" s="37"/>
      <c r="EI428" s="37"/>
      <c r="EJ428" s="37"/>
      <c r="EK428" s="37"/>
      <c r="EL428" s="37"/>
      <c r="EM428" s="37"/>
      <c r="EN428" s="37"/>
      <c r="EO428" s="37"/>
      <c r="EP428" s="37"/>
      <c r="EQ428" s="37"/>
      <c r="ER428" s="37"/>
      <c r="ES428" s="37"/>
      <c r="ET428" s="37"/>
      <c r="EU428" s="37"/>
      <c r="EV428" s="37"/>
      <c r="EW428" s="37"/>
      <c r="EX428" s="37"/>
      <c r="EZ428" s="31"/>
      <c r="FJ428" s="36"/>
      <c r="FU428" s="36"/>
    </row>
    <row r="429" spans="3:177" ht="15.75" customHeight="1" x14ac:dyDescent="0.25"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5"/>
      <c r="AD429" s="25"/>
      <c r="AN429" s="2"/>
      <c r="AO429" s="2"/>
      <c r="AP429" s="51"/>
      <c r="AV429" s="2"/>
      <c r="AW429" s="2"/>
      <c r="AX429" s="67"/>
      <c r="AY429" s="36"/>
      <c r="AZ429" s="36"/>
      <c r="BA429" s="73"/>
      <c r="BB429" s="34"/>
      <c r="BC429" s="36"/>
      <c r="BD429" s="36"/>
      <c r="BE429" s="36"/>
      <c r="BF429" s="36"/>
      <c r="BG429" s="36"/>
      <c r="BI429" s="36"/>
      <c r="BJ429" s="36"/>
      <c r="BK429" s="36"/>
      <c r="BL429" s="36"/>
      <c r="BM429" s="36"/>
      <c r="BN429" s="36"/>
      <c r="BO429" s="36"/>
      <c r="BP429" s="36"/>
      <c r="BQ429" s="36"/>
      <c r="BR429" s="36"/>
      <c r="BS429" s="36"/>
      <c r="BT429" s="36"/>
      <c r="BU429" s="36"/>
      <c r="BV429" s="36"/>
      <c r="BW429" s="36"/>
      <c r="BX429" s="36"/>
      <c r="BY429" s="36"/>
      <c r="BZ429" s="36"/>
      <c r="CA429" s="36"/>
      <c r="CB429" s="36"/>
      <c r="CC429" s="36"/>
      <c r="CD429" s="36"/>
      <c r="CE429" s="37"/>
      <c r="CF429" s="37"/>
      <c r="CG429" s="37"/>
      <c r="CH429" s="37"/>
      <c r="CI429" s="37"/>
      <c r="CJ429" s="37"/>
      <c r="CK429" s="37"/>
      <c r="CL429" s="37"/>
      <c r="CM429" s="36"/>
      <c r="CN429" s="36"/>
      <c r="CO429" s="36"/>
      <c r="CP429" s="36"/>
      <c r="CQ429" s="36"/>
      <c r="CR429" s="37"/>
      <c r="CS429" s="36"/>
      <c r="CT429" s="37"/>
      <c r="CU429" s="36"/>
      <c r="CV429" s="36"/>
      <c r="CW429" s="36"/>
      <c r="CX429" s="36"/>
      <c r="CY429" s="36"/>
      <c r="CZ429" s="36"/>
      <c r="DA429" s="36"/>
      <c r="DB429" s="36"/>
      <c r="DC429" s="36"/>
      <c r="DD429" s="36"/>
      <c r="DE429" s="36"/>
      <c r="DF429" s="38"/>
      <c r="DG429" s="38"/>
      <c r="DH429" s="49"/>
      <c r="DI429" s="49"/>
      <c r="DJ429" s="38"/>
      <c r="DK429" s="38"/>
      <c r="DL429" s="38"/>
      <c r="DM429" s="38"/>
      <c r="DN429" s="38"/>
      <c r="DO429" s="36"/>
      <c r="DP429" s="36"/>
      <c r="DQ429" s="36"/>
      <c r="DR429" s="36"/>
      <c r="DS429" s="36"/>
      <c r="DT429" s="36"/>
      <c r="DU429" s="37"/>
      <c r="DV429" s="37"/>
      <c r="DW429" s="37"/>
      <c r="DX429" s="36"/>
      <c r="DY429" s="36"/>
      <c r="DZ429" s="36"/>
      <c r="EA429" s="36"/>
      <c r="EB429" s="37"/>
      <c r="EC429" s="37"/>
      <c r="ED429" s="37"/>
      <c r="EE429" s="37"/>
      <c r="EF429" s="37"/>
      <c r="EG429" s="37"/>
      <c r="EH429" s="37"/>
      <c r="EI429" s="37"/>
      <c r="EJ429" s="37"/>
      <c r="EK429" s="37"/>
      <c r="EL429" s="37"/>
      <c r="EM429" s="37"/>
      <c r="EN429" s="37"/>
      <c r="EO429" s="37"/>
      <c r="EP429" s="37"/>
      <c r="EQ429" s="37"/>
      <c r="ER429" s="37"/>
      <c r="ES429" s="37"/>
      <c r="ET429" s="37"/>
      <c r="EU429" s="37"/>
      <c r="EV429" s="37"/>
      <c r="EW429" s="37"/>
      <c r="EX429" s="37"/>
      <c r="EZ429" s="31"/>
      <c r="FJ429" s="36"/>
      <c r="FU429" s="36"/>
    </row>
    <row r="430" spans="3:177" ht="15.75" customHeight="1" x14ac:dyDescent="0.25"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5"/>
      <c r="AD430" s="25"/>
      <c r="AN430" s="2"/>
      <c r="AO430" s="2"/>
      <c r="AP430" s="51"/>
      <c r="AV430" s="2"/>
      <c r="AW430" s="2"/>
      <c r="AX430" s="67"/>
      <c r="AY430" s="36"/>
      <c r="AZ430" s="36"/>
      <c r="BA430" s="73"/>
      <c r="BB430" s="34"/>
      <c r="BC430" s="36"/>
      <c r="BD430" s="36"/>
      <c r="BE430" s="36"/>
      <c r="BF430" s="36"/>
      <c r="BG430" s="36"/>
      <c r="BI430" s="36"/>
      <c r="BJ430" s="36"/>
      <c r="BK430" s="36"/>
      <c r="BL430" s="36"/>
      <c r="BM430" s="36"/>
      <c r="BN430" s="36"/>
      <c r="BO430" s="36"/>
      <c r="BP430" s="36"/>
      <c r="BQ430" s="36"/>
      <c r="BR430" s="36"/>
      <c r="BS430" s="36"/>
      <c r="BT430" s="36"/>
      <c r="BU430" s="36"/>
      <c r="BV430" s="36"/>
      <c r="BW430" s="36"/>
      <c r="BX430" s="36"/>
      <c r="BY430" s="36"/>
      <c r="BZ430" s="36"/>
      <c r="CA430" s="36"/>
      <c r="CB430" s="36"/>
      <c r="CC430" s="36"/>
      <c r="CD430" s="36"/>
      <c r="CE430" s="37"/>
      <c r="CF430" s="37"/>
      <c r="CG430" s="37"/>
      <c r="CH430" s="37"/>
      <c r="CI430" s="37"/>
      <c r="CJ430" s="37"/>
      <c r="CK430" s="37"/>
      <c r="CL430" s="37"/>
      <c r="CM430" s="36"/>
      <c r="CN430" s="36"/>
      <c r="CO430" s="36"/>
      <c r="CP430" s="36"/>
      <c r="CQ430" s="36"/>
      <c r="CR430" s="37"/>
      <c r="CS430" s="36"/>
      <c r="CT430" s="37"/>
      <c r="CU430" s="36"/>
      <c r="CV430" s="36"/>
      <c r="CW430" s="36"/>
      <c r="CX430" s="36"/>
      <c r="CY430" s="36"/>
      <c r="CZ430" s="36"/>
      <c r="DA430" s="36"/>
      <c r="DB430" s="36"/>
      <c r="DC430" s="36"/>
      <c r="DD430" s="36"/>
      <c r="DE430" s="36"/>
      <c r="DF430" s="38"/>
      <c r="DG430" s="38"/>
      <c r="DH430" s="49"/>
      <c r="DI430" s="49"/>
      <c r="DJ430" s="38"/>
      <c r="DK430" s="38"/>
      <c r="DL430" s="38"/>
      <c r="DM430" s="38"/>
      <c r="DN430" s="38"/>
      <c r="DO430" s="36"/>
      <c r="DP430" s="36"/>
      <c r="DQ430" s="36"/>
      <c r="DR430" s="36"/>
      <c r="DS430" s="36"/>
      <c r="DT430" s="36"/>
      <c r="DU430" s="37"/>
      <c r="DV430" s="37"/>
      <c r="DW430" s="37"/>
      <c r="DX430" s="36"/>
      <c r="DY430" s="36"/>
      <c r="DZ430" s="36"/>
      <c r="EA430" s="36"/>
      <c r="EB430" s="37"/>
      <c r="EC430" s="37"/>
      <c r="ED430" s="37"/>
      <c r="EE430" s="37"/>
      <c r="EF430" s="37"/>
      <c r="EG430" s="37"/>
      <c r="EH430" s="37"/>
      <c r="EI430" s="37"/>
      <c r="EJ430" s="37"/>
      <c r="EK430" s="37"/>
      <c r="EL430" s="37"/>
      <c r="EM430" s="37"/>
      <c r="EN430" s="37"/>
      <c r="EO430" s="37"/>
      <c r="EP430" s="37"/>
      <c r="EQ430" s="37"/>
      <c r="ER430" s="37"/>
      <c r="ES430" s="37"/>
      <c r="ET430" s="37"/>
      <c r="EU430" s="37"/>
      <c r="EV430" s="37"/>
      <c r="EW430" s="37"/>
      <c r="EX430" s="37"/>
      <c r="EZ430" s="31"/>
      <c r="FJ430" s="36"/>
      <c r="FU430" s="36"/>
    </row>
    <row r="431" spans="3:177" ht="15.75" customHeight="1" x14ac:dyDescent="0.25"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5"/>
      <c r="AD431" s="25"/>
      <c r="AN431" s="2"/>
      <c r="AO431" s="2"/>
      <c r="AP431" s="51"/>
      <c r="AV431" s="2"/>
      <c r="AW431" s="2"/>
      <c r="AX431" s="67"/>
      <c r="AY431" s="36"/>
      <c r="AZ431" s="36"/>
      <c r="BA431" s="73"/>
      <c r="BB431" s="34"/>
      <c r="BC431" s="36"/>
      <c r="BD431" s="36"/>
      <c r="BE431" s="36"/>
      <c r="BF431" s="36"/>
      <c r="BG431" s="36"/>
      <c r="BI431" s="36"/>
      <c r="BJ431" s="36"/>
      <c r="BK431" s="36"/>
      <c r="BL431" s="36"/>
      <c r="BM431" s="36"/>
      <c r="BN431" s="36"/>
      <c r="BO431" s="36"/>
      <c r="BP431" s="36"/>
      <c r="BQ431" s="36"/>
      <c r="BR431" s="36"/>
      <c r="BS431" s="36"/>
      <c r="BT431" s="36"/>
      <c r="BU431" s="36"/>
      <c r="BV431" s="36"/>
      <c r="BW431" s="36"/>
      <c r="BX431" s="36"/>
      <c r="BY431" s="36"/>
      <c r="BZ431" s="36"/>
      <c r="CA431" s="36"/>
      <c r="CB431" s="36"/>
      <c r="CC431" s="36"/>
      <c r="CD431" s="36"/>
      <c r="CE431" s="37"/>
      <c r="CF431" s="37"/>
      <c r="CG431" s="37"/>
      <c r="CH431" s="37"/>
      <c r="CI431" s="37"/>
      <c r="CJ431" s="37"/>
      <c r="CK431" s="37"/>
      <c r="CL431" s="37"/>
      <c r="CM431" s="36"/>
      <c r="CN431" s="36"/>
      <c r="CO431" s="36"/>
      <c r="CP431" s="36"/>
      <c r="CQ431" s="36"/>
      <c r="CR431" s="37"/>
      <c r="CS431" s="36"/>
      <c r="CT431" s="37"/>
      <c r="CU431" s="36"/>
      <c r="CV431" s="36"/>
      <c r="CW431" s="36"/>
      <c r="CX431" s="36"/>
      <c r="CY431" s="36"/>
      <c r="CZ431" s="36"/>
      <c r="DA431" s="36"/>
      <c r="DB431" s="36"/>
      <c r="DC431" s="36"/>
      <c r="DD431" s="36"/>
      <c r="DE431" s="36"/>
      <c r="DF431" s="38"/>
      <c r="DG431" s="38"/>
      <c r="DH431" s="49"/>
      <c r="DI431" s="49"/>
      <c r="DJ431" s="38"/>
      <c r="DK431" s="38"/>
      <c r="DL431" s="38"/>
      <c r="DM431" s="38"/>
      <c r="DN431" s="38"/>
      <c r="DO431" s="36"/>
      <c r="DP431" s="36"/>
      <c r="DQ431" s="36"/>
      <c r="DR431" s="36"/>
      <c r="DS431" s="36"/>
      <c r="DT431" s="36"/>
      <c r="DU431" s="37"/>
      <c r="DV431" s="37"/>
      <c r="DW431" s="37"/>
      <c r="DX431" s="36"/>
      <c r="DY431" s="36"/>
      <c r="DZ431" s="36"/>
      <c r="EA431" s="36"/>
      <c r="EB431" s="37"/>
      <c r="EC431" s="37"/>
      <c r="ED431" s="37"/>
      <c r="EE431" s="37"/>
      <c r="EF431" s="37"/>
      <c r="EG431" s="37"/>
      <c r="EH431" s="37"/>
      <c r="EI431" s="37"/>
      <c r="EJ431" s="37"/>
      <c r="EK431" s="37"/>
      <c r="EL431" s="37"/>
      <c r="EM431" s="37"/>
      <c r="EN431" s="37"/>
      <c r="EO431" s="37"/>
      <c r="EP431" s="37"/>
      <c r="EQ431" s="37"/>
      <c r="ER431" s="37"/>
      <c r="ES431" s="37"/>
      <c r="ET431" s="37"/>
      <c r="EU431" s="37"/>
      <c r="EV431" s="37"/>
      <c r="EW431" s="37"/>
      <c r="EX431" s="37"/>
      <c r="EZ431" s="31"/>
      <c r="FJ431" s="36"/>
      <c r="FU431" s="36"/>
    </row>
    <row r="432" spans="3:177" ht="15.75" customHeight="1" x14ac:dyDescent="0.25"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5"/>
      <c r="AD432" s="25"/>
      <c r="AN432" s="2"/>
      <c r="AO432" s="2"/>
      <c r="AP432" s="51"/>
      <c r="AV432" s="2"/>
      <c r="AW432" s="2"/>
      <c r="AX432" s="67"/>
      <c r="AY432" s="36"/>
      <c r="AZ432" s="36"/>
      <c r="BA432" s="73"/>
      <c r="BB432" s="34"/>
      <c r="BC432" s="36"/>
      <c r="BD432" s="36"/>
      <c r="BE432" s="36"/>
      <c r="BF432" s="36"/>
      <c r="BG432" s="36"/>
      <c r="BI432" s="36"/>
      <c r="BJ432" s="36"/>
      <c r="BK432" s="36"/>
      <c r="BL432" s="36"/>
      <c r="BM432" s="36"/>
      <c r="BN432" s="36"/>
      <c r="BO432" s="36"/>
      <c r="BP432" s="36"/>
      <c r="BQ432" s="36"/>
      <c r="BR432" s="36"/>
      <c r="BS432" s="36"/>
      <c r="BT432" s="36"/>
      <c r="BU432" s="36"/>
      <c r="BV432" s="36"/>
      <c r="BW432" s="36"/>
      <c r="BX432" s="36"/>
      <c r="BY432" s="36"/>
      <c r="BZ432" s="36"/>
      <c r="CA432" s="36"/>
      <c r="CB432" s="36"/>
      <c r="CC432" s="36"/>
      <c r="CD432" s="36"/>
      <c r="CE432" s="37"/>
      <c r="CF432" s="37"/>
      <c r="CG432" s="37"/>
      <c r="CH432" s="37"/>
      <c r="CI432" s="37"/>
      <c r="CJ432" s="37"/>
      <c r="CK432" s="37"/>
      <c r="CL432" s="37"/>
      <c r="CM432" s="36"/>
      <c r="CN432" s="36"/>
      <c r="CO432" s="36"/>
      <c r="CP432" s="36"/>
      <c r="CQ432" s="36"/>
      <c r="CR432" s="37"/>
      <c r="CS432" s="36"/>
      <c r="CT432" s="37"/>
      <c r="CU432" s="36"/>
      <c r="CV432" s="36"/>
      <c r="CW432" s="36"/>
      <c r="CX432" s="36"/>
      <c r="CY432" s="36"/>
      <c r="CZ432" s="36"/>
      <c r="DA432" s="36"/>
      <c r="DB432" s="36"/>
      <c r="DC432" s="36"/>
      <c r="DD432" s="36"/>
      <c r="DE432" s="36"/>
      <c r="DF432" s="38"/>
      <c r="DG432" s="38"/>
      <c r="DH432" s="49"/>
      <c r="DI432" s="49"/>
      <c r="DJ432" s="38"/>
      <c r="DK432" s="38"/>
      <c r="DL432" s="38"/>
      <c r="DM432" s="38"/>
      <c r="DN432" s="38"/>
      <c r="DO432" s="36"/>
      <c r="DP432" s="36"/>
      <c r="DQ432" s="36"/>
      <c r="DR432" s="36"/>
      <c r="DS432" s="36"/>
      <c r="DT432" s="36"/>
      <c r="DU432" s="37"/>
      <c r="DV432" s="37"/>
      <c r="DW432" s="37"/>
      <c r="DX432" s="36"/>
      <c r="DY432" s="36"/>
      <c r="DZ432" s="36"/>
      <c r="EA432" s="36"/>
      <c r="EB432" s="37"/>
      <c r="EC432" s="37"/>
      <c r="ED432" s="37"/>
      <c r="EE432" s="37"/>
      <c r="EF432" s="37"/>
      <c r="EG432" s="37"/>
      <c r="EH432" s="37"/>
      <c r="EI432" s="37"/>
      <c r="EJ432" s="37"/>
      <c r="EK432" s="37"/>
      <c r="EL432" s="37"/>
      <c r="EM432" s="37"/>
      <c r="EN432" s="37"/>
      <c r="EO432" s="37"/>
      <c r="EP432" s="37"/>
      <c r="EQ432" s="37"/>
      <c r="ER432" s="37"/>
      <c r="ES432" s="37"/>
      <c r="ET432" s="37"/>
      <c r="EU432" s="37"/>
      <c r="EV432" s="37"/>
      <c r="EW432" s="37"/>
      <c r="EX432" s="37"/>
      <c r="EZ432" s="31"/>
      <c r="FJ432" s="36"/>
      <c r="FU432" s="36"/>
    </row>
    <row r="433" spans="3:177" ht="15.75" customHeight="1" x14ac:dyDescent="0.25"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5"/>
      <c r="AD433" s="25"/>
      <c r="AN433" s="2"/>
      <c r="AO433" s="2"/>
      <c r="AP433" s="51"/>
      <c r="AV433" s="2"/>
      <c r="AW433" s="2"/>
      <c r="AX433" s="67"/>
      <c r="AY433" s="36"/>
      <c r="AZ433" s="36"/>
      <c r="BA433" s="73"/>
      <c r="BB433" s="34"/>
      <c r="BC433" s="36"/>
      <c r="BD433" s="36"/>
      <c r="BE433" s="36"/>
      <c r="BF433" s="36"/>
      <c r="BG433" s="36"/>
      <c r="BI433" s="36"/>
      <c r="BJ433" s="36"/>
      <c r="BK433" s="36"/>
      <c r="BL433" s="36"/>
      <c r="BM433" s="36"/>
      <c r="BN433" s="36"/>
      <c r="BO433" s="36"/>
      <c r="BP433" s="36"/>
      <c r="BQ433" s="36"/>
      <c r="BR433" s="36"/>
      <c r="BS433" s="36"/>
      <c r="BT433" s="36"/>
      <c r="BU433" s="36"/>
      <c r="BV433" s="36"/>
      <c r="BW433" s="36"/>
      <c r="BX433" s="36"/>
      <c r="BY433" s="36"/>
      <c r="BZ433" s="36"/>
      <c r="CA433" s="36"/>
      <c r="CB433" s="36"/>
      <c r="CC433" s="36"/>
      <c r="CD433" s="36"/>
      <c r="CE433" s="37"/>
      <c r="CF433" s="37"/>
      <c r="CG433" s="37"/>
      <c r="CH433" s="37"/>
      <c r="CI433" s="37"/>
      <c r="CJ433" s="37"/>
      <c r="CK433" s="37"/>
      <c r="CL433" s="37"/>
      <c r="CM433" s="36"/>
      <c r="CN433" s="36"/>
      <c r="CO433" s="36"/>
      <c r="CP433" s="36"/>
      <c r="CQ433" s="36"/>
      <c r="CR433" s="37"/>
      <c r="CS433" s="36"/>
      <c r="CT433" s="37"/>
      <c r="CU433" s="36"/>
      <c r="CV433" s="36"/>
      <c r="CW433" s="36"/>
      <c r="CX433" s="36"/>
      <c r="CY433" s="36"/>
      <c r="CZ433" s="36"/>
      <c r="DA433" s="36"/>
      <c r="DB433" s="36"/>
      <c r="DC433" s="36"/>
      <c r="DD433" s="36"/>
      <c r="DE433" s="36"/>
      <c r="DF433" s="38"/>
      <c r="DG433" s="38"/>
      <c r="DH433" s="49"/>
      <c r="DI433" s="49"/>
      <c r="DJ433" s="38"/>
      <c r="DK433" s="38"/>
      <c r="DL433" s="38"/>
      <c r="DM433" s="38"/>
      <c r="DN433" s="38"/>
      <c r="DO433" s="36"/>
      <c r="DP433" s="36"/>
      <c r="DQ433" s="36"/>
      <c r="DR433" s="36"/>
      <c r="DS433" s="36"/>
      <c r="DT433" s="36"/>
      <c r="DU433" s="37"/>
      <c r="DV433" s="37"/>
      <c r="DW433" s="37"/>
      <c r="DX433" s="36"/>
      <c r="DY433" s="36"/>
      <c r="DZ433" s="36"/>
      <c r="EA433" s="36"/>
      <c r="EB433" s="37"/>
      <c r="EC433" s="37"/>
      <c r="ED433" s="37"/>
      <c r="EE433" s="37"/>
      <c r="EF433" s="37"/>
      <c r="EG433" s="37"/>
      <c r="EH433" s="37"/>
      <c r="EI433" s="37"/>
      <c r="EJ433" s="37"/>
      <c r="EK433" s="37"/>
      <c r="EL433" s="37"/>
      <c r="EM433" s="37"/>
      <c r="EN433" s="37"/>
      <c r="EO433" s="37"/>
      <c r="EP433" s="37"/>
      <c r="EQ433" s="37"/>
      <c r="ER433" s="37"/>
      <c r="ES433" s="37"/>
      <c r="ET433" s="37"/>
      <c r="EU433" s="37"/>
      <c r="EV433" s="37"/>
      <c r="EW433" s="37"/>
      <c r="EX433" s="37"/>
      <c r="EZ433" s="31"/>
      <c r="FJ433" s="36"/>
      <c r="FU433" s="36"/>
    </row>
    <row r="434" spans="3:177" ht="15.75" customHeight="1" x14ac:dyDescent="0.25"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5"/>
      <c r="AD434" s="25"/>
      <c r="AN434" s="2"/>
      <c r="AO434" s="2"/>
      <c r="AP434" s="51"/>
      <c r="AV434" s="2"/>
      <c r="AW434" s="2"/>
      <c r="AX434" s="67"/>
      <c r="AY434" s="36"/>
      <c r="AZ434" s="36"/>
      <c r="BA434" s="73"/>
      <c r="BB434" s="34"/>
      <c r="BC434" s="36"/>
      <c r="BD434" s="36"/>
      <c r="BE434" s="36"/>
      <c r="BF434" s="36"/>
      <c r="BG434" s="36"/>
      <c r="BI434" s="36"/>
      <c r="BJ434" s="36"/>
      <c r="BK434" s="36"/>
      <c r="BL434" s="36"/>
      <c r="BM434" s="36"/>
      <c r="BN434" s="36"/>
      <c r="BO434" s="36"/>
      <c r="BP434" s="36"/>
      <c r="BQ434" s="36"/>
      <c r="BR434" s="36"/>
      <c r="BS434" s="36"/>
      <c r="BT434" s="36"/>
      <c r="BU434" s="36"/>
      <c r="BV434" s="36"/>
      <c r="BW434" s="36"/>
      <c r="BX434" s="36"/>
      <c r="BY434" s="36"/>
      <c r="BZ434" s="36"/>
      <c r="CA434" s="36"/>
      <c r="CB434" s="36"/>
      <c r="CC434" s="36"/>
      <c r="CD434" s="36"/>
      <c r="CE434" s="37"/>
      <c r="CF434" s="37"/>
      <c r="CG434" s="37"/>
      <c r="CH434" s="37"/>
      <c r="CI434" s="37"/>
      <c r="CJ434" s="37"/>
      <c r="CK434" s="37"/>
      <c r="CL434" s="37"/>
      <c r="CM434" s="36"/>
      <c r="CN434" s="36"/>
      <c r="CO434" s="36"/>
      <c r="CP434" s="36"/>
      <c r="CQ434" s="36"/>
      <c r="CR434" s="37"/>
      <c r="CS434" s="36"/>
      <c r="CT434" s="37"/>
      <c r="CU434" s="36"/>
      <c r="CV434" s="36"/>
      <c r="CW434" s="36"/>
      <c r="CX434" s="36"/>
      <c r="CY434" s="36"/>
      <c r="CZ434" s="36"/>
      <c r="DA434" s="36"/>
      <c r="DB434" s="36"/>
      <c r="DC434" s="36"/>
      <c r="DD434" s="36"/>
      <c r="DE434" s="36"/>
      <c r="DF434" s="38"/>
      <c r="DG434" s="38"/>
      <c r="DH434" s="49"/>
      <c r="DI434" s="49"/>
      <c r="DJ434" s="38"/>
      <c r="DK434" s="38"/>
      <c r="DL434" s="38"/>
      <c r="DM434" s="38"/>
      <c r="DN434" s="38"/>
      <c r="DO434" s="36"/>
      <c r="DP434" s="36"/>
      <c r="DQ434" s="36"/>
      <c r="DR434" s="36"/>
      <c r="DS434" s="36"/>
      <c r="DT434" s="36"/>
      <c r="DU434" s="37"/>
      <c r="DV434" s="37"/>
      <c r="DW434" s="37"/>
      <c r="DX434" s="36"/>
      <c r="DY434" s="36"/>
      <c r="DZ434" s="36"/>
      <c r="EA434" s="36"/>
      <c r="EB434" s="37"/>
      <c r="EC434" s="37"/>
      <c r="ED434" s="37"/>
      <c r="EE434" s="37"/>
      <c r="EF434" s="37"/>
      <c r="EG434" s="37"/>
      <c r="EH434" s="37"/>
      <c r="EI434" s="37"/>
      <c r="EJ434" s="37"/>
      <c r="EK434" s="37"/>
      <c r="EL434" s="37"/>
      <c r="EM434" s="37"/>
      <c r="EN434" s="37"/>
      <c r="EO434" s="37"/>
      <c r="EP434" s="37"/>
      <c r="EQ434" s="37"/>
      <c r="ER434" s="37"/>
      <c r="ES434" s="37"/>
      <c r="ET434" s="37"/>
      <c r="EU434" s="37"/>
      <c r="EV434" s="37"/>
      <c r="EW434" s="37"/>
      <c r="EX434" s="37"/>
      <c r="EZ434" s="31"/>
      <c r="FJ434" s="36"/>
      <c r="FU434" s="36"/>
    </row>
    <row r="435" spans="3:177" ht="15.75" customHeight="1" x14ac:dyDescent="0.25"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5"/>
      <c r="AD435" s="25"/>
      <c r="AN435" s="2"/>
      <c r="AO435" s="2"/>
      <c r="AP435" s="51"/>
      <c r="AV435" s="2"/>
      <c r="AW435" s="2"/>
      <c r="AX435" s="67"/>
      <c r="AY435" s="36"/>
      <c r="AZ435" s="36"/>
      <c r="BA435" s="73"/>
      <c r="BB435" s="34"/>
      <c r="BC435" s="36"/>
      <c r="BD435" s="36"/>
      <c r="BE435" s="36"/>
      <c r="BF435" s="36"/>
      <c r="BG435" s="36"/>
      <c r="BI435" s="36"/>
      <c r="BJ435" s="36"/>
      <c r="BK435" s="36"/>
      <c r="BL435" s="36"/>
      <c r="BM435" s="36"/>
      <c r="BN435" s="36"/>
      <c r="BO435" s="36"/>
      <c r="BP435" s="36"/>
      <c r="BQ435" s="36"/>
      <c r="BR435" s="36"/>
      <c r="BS435" s="36"/>
      <c r="BT435" s="36"/>
      <c r="BU435" s="36"/>
      <c r="BV435" s="36"/>
      <c r="BW435" s="36"/>
      <c r="BX435" s="36"/>
      <c r="BY435" s="36"/>
      <c r="BZ435" s="36"/>
      <c r="CA435" s="36"/>
      <c r="CB435" s="36"/>
      <c r="CC435" s="36"/>
      <c r="CD435" s="36"/>
      <c r="CE435" s="37"/>
      <c r="CF435" s="37"/>
      <c r="CG435" s="37"/>
      <c r="CH435" s="37"/>
      <c r="CI435" s="37"/>
      <c r="CJ435" s="37"/>
      <c r="CK435" s="37"/>
      <c r="CL435" s="37"/>
      <c r="CM435" s="36"/>
      <c r="CN435" s="36"/>
      <c r="CO435" s="36"/>
      <c r="CP435" s="36"/>
      <c r="CQ435" s="36"/>
      <c r="CR435" s="37"/>
      <c r="CS435" s="36"/>
      <c r="CT435" s="37"/>
      <c r="CU435" s="36"/>
      <c r="CV435" s="36"/>
      <c r="CW435" s="36"/>
      <c r="CX435" s="36"/>
      <c r="CY435" s="36"/>
      <c r="CZ435" s="36"/>
      <c r="DA435" s="36"/>
      <c r="DB435" s="36"/>
      <c r="DC435" s="36"/>
      <c r="DD435" s="36"/>
      <c r="DE435" s="36"/>
      <c r="DF435" s="38"/>
      <c r="DG435" s="38"/>
      <c r="DH435" s="49"/>
      <c r="DI435" s="49"/>
      <c r="DJ435" s="38"/>
      <c r="DK435" s="38"/>
      <c r="DL435" s="38"/>
      <c r="DM435" s="38"/>
      <c r="DN435" s="38"/>
      <c r="DO435" s="36"/>
      <c r="DP435" s="36"/>
      <c r="DQ435" s="36"/>
      <c r="DR435" s="36"/>
      <c r="DS435" s="36"/>
      <c r="DT435" s="36"/>
      <c r="DU435" s="37"/>
      <c r="DV435" s="37"/>
      <c r="DW435" s="37"/>
      <c r="DX435" s="36"/>
      <c r="DY435" s="36"/>
      <c r="DZ435" s="36"/>
      <c r="EA435" s="36"/>
      <c r="EB435" s="37"/>
      <c r="EC435" s="37"/>
      <c r="ED435" s="37"/>
      <c r="EE435" s="37"/>
      <c r="EF435" s="37"/>
      <c r="EG435" s="37"/>
      <c r="EH435" s="37"/>
      <c r="EI435" s="37"/>
      <c r="EJ435" s="37"/>
      <c r="EK435" s="37"/>
      <c r="EL435" s="37"/>
      <c r="EM435" s="37"/>
      <c r="EN435" s="37"/>
      <c r="EO435" s="37"/>
      <c r="EP435" s="37"/>
      <c r="EQ435" s="37"/>
      <c r="ER435" s="37"/>
      <c r="ES435" s="37"/>
      <c r="ET435" s="37"/>
      <c r="EU435" s="37"/>
      <c r="EV435" s="37"/>
      <c r="EW435" s="37"/>
      <c r="EX435" s="37"/>
      <c r="EZ435" s="31"/>
      <c r="FJ435" s="36"/>
      <c r="FU435" s="36"/>
    </row>
    <row r="436" spans="3:177" ht="15.75" customHeight="1" x14ac:dyDescent="0.25"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5"/>
      <c r="AD436" s="25"/>
      <c r="AN436" s="2"/>
      <c r="AO436" s="2"/>
      <c r="AP436" s="51"/>
      <c r="AV436" s="2"/>
      <c r="AW436" s="2"/>
      <c r="AX436" s="67"/>
      <c r="AY436" s="36"/>
      <c r="AZ436" s="36"/>
      <c r="BA436" s="73"/>
      <c r="BB436" s="34"/>
      <c r="BC436" s="36"/>
      <c r="BD436" s="36"/>
      <c r="BE436" s="36"/>
      <c r="BF436" s="36"/>
      <c r="BG436" s="36"/>
      <c r="BI436" s="36"/>
      <c r="BJ436" s="36"/>
      <c r="BK436" s="36"/>
      <c r="BL436" s="36"/>
      <c r="BM436" s="36"/>
      <c r="BN436" s="36"/>
      <c r="BO436" s="36"/>
      <c r="BP436" s="36"/>
      <c r="BQ436" s="36"/>
      <c r="BR436" s="36"/>
      <c r="BS436" s="36"/>
      <c r="BT436" s="36"/>
      <c r="BU436" s="36"/>
      <c r="BV436" s="36"/>
      <c r="BW436" s="36"/>
      <c r="BX436" s="36"/>
      <c r="BY436" s="36"/>
      <c r="BZ436" s="36"/>
      <c r="CA436" s="36"/>
      <c r="CB436" s="36"/>
      <c r="CC436" s="36"/>
      <c r="CD436" s="36"/>
      <c r="CE436" s="37"/>
      <c r="CF436" s="37"/>
      <c r="CG436" s="37"/>
      <c r="CH436" s="37"/>
      <c r="CI436" s="37"/>
      <c r="CJ436" s="37"/>
      <c r="CK436" s="37"/>
      <c r="CL436" s="37"/>
      <c r="CM436" s="36"/>
      <c r="CN436" s="36"/>
      <c r="CO436" s="36"/>
      <c r="CP436" s="36"/>
      <c r="CQ436" s="36"/>
      <c r="CR436" s="37"/>
      <c r="CS436" s="36"/>
      <c r="CT436" s="37"/>
      <c r="CU436" s="36"/>
      <c r="CV436" s="36"/>
      <c r="CW436" s="36"/>
      <c r="CX436" s="36"/>
      <c r="CY436" s="36"/>
      <c r="CZ436" s="36"/>
      <c r="DA436" s="36"/>
      <c r="DB436" s="36"/>
      <c r="DC436" s="36"/>
      <c r="DD436" s="36"/>
      <c r="DE436" s="36"/>
      <c r="DF436" s="38"/>
      <c r="DG436" s="38"/>
      <c r="DH436" s="49"/>
      <c r="DI436" s="49"/>
      <c r="DJ436" s="38"/>
      <c r="DK436" s="38"/>
      <c r="DL436" s="38"/>
      <c r="DM436" s="38"/>
      <c r="DN436" s="38"/>
      <c r="DO436" s="36"/>
      <c r="DP436" s="36"/>
      <c r="DQ436" s="36"/>
      <c r="DR436" s="36"/>
      <c r="DS436" s="36"/>
      <c r="DT436" s="36"/>
      <c r="DU436" s="37"/>
      <c r="DV436" s="37"/>
      <c r="DW436" s="37"/>
      <c r="DX436" s="36"/>
      <c r="DY436" s="36"/>
      <c r="DZ436" s="36"/>
      <c r="EA436" s="36"/>
      <c r="EB436" s="37"/>
      <c r="EC436" s="37"/>
      <c r="ED436" s="37"/>
      <c r="EE436" s="37"/>
      <c r="EF436" s="37"/>
      <c r="EG436" s="37"/>
      <c r="EH436" s="37"/>
      <c r="EI436" s="37"/>
      <c r="EJ436" s="37"/>
      <c r="EK436" s="37"/>
      <c r="EL436" s="37"/>
      <c r="EM436" s="37"/>
      <c r="EN436" s="37"/>
      <c r="EO436" s="37"/>
      <c r="EP436" s="37"/>
      <c r="EQ436" s="37"/>
      <c r="ER436" s="37"/>
      <c r="ES436" s="37"/>
      <c r="ET436" s="37"/>
      <c r="EU436" s="37"/>
      <c r="EV436" s="37"/>
      <c r="EW436" s="37"/>
      <c r="EX436" s="37"/>
      <c r="EZ436" s="31"/>
      <c r="FJ436" s="36"/>
      <c r="FU436" s="36"/>
    </row>
    <row r="437" spans="3:177" ht="15.75" customHeight="1" x14ac:dyDescent="0.25"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5"/>
      <c r="AD437" s="25"/>
      <c r="AN437" s="2"/>
      <c r="AO437" s="2"/>
      <c r="AP437" s="51"/>
      <c r="AV437" s="2"/>
      <c r="AW437" s="2"/>
      <c r="AX437" s="67"/>
      <c r="AY437" s="36"/>
      <c r="AZ437" s="36"/>
      <c r="BA437" s="73"/>
      <c r="BB437" s="34"/>
      <c r="BC437" s="36"/>
      <c r="BD437" s="36"/>
      <c r="BE437" s="36"/>
      <c r="BF437" s="36"/>
      <c r="BG437" s="36"/>
      <c r="BI437" s="36"/>
      <c r="BJ437" s="36"/>
      <c r="BK437" s="36"/>
      <c r="BL437" s="36"/>
      <c r="BM437" s="36"/>
      <c r="BN437" s="36"/>
      <c r="BO437" s="36"/>
      <c r="BP437" s="36"/>
      <c r="BQ437" s="36"/>
      <c r="BR437" s="36"/>
      <c r="BS437" s="36"/>
      <c r="BT437" s="36"/>
      <c r="BU437" s="36"/>
      <c r="BV437" s="36"/>
      <c r="BW437" s="36"/>
      <c r="BX437" s="36"/>
      <c r="BY437" s="36"/>
      <c r="BZ437" s="36"/>
      <c r="CA437" s="36"/>
      <c r="CB437" s="36"/>
      <c r="CC437" s="36"/>
      <c r="CD437" s="36"/>
      <c r="CE437" s="37"/>
      <c r="CF437" s="37"/>
      <c r="CG437" s="37"/>
      <c r="CH437" s="37"/>
      <c r="CI437" s="37"/>
      <c r="CJ437" s="37"/>
      <c r="CK437" s="37"/>
      <c r="CL437" s="37"/>
      <c r="CM437" s="36"/>
      <c r="CN437" s="36"/>
      <c r="CO437" s="36"/>
      <c r="CP437" s="36"/>
      <c r="CQ437" s="36"/>
      <c r="CR437" s="37"/>
      <c r="CS437" s="36"/>
      <c r="CT437" s="37"/>
      <c r="CU437" s="36"/>
      <c r="CV437" s="36"/>
      <c r="CW437" s="36"/>
      <c r="CX437" s="36"/>
      <c r="CY437" s="36"/>
      <c r="CZ437" s="36"/>
      <c r="DA437" s="36"/>
      <c r="DB437" s="36"/>
      <c r="DC437" s="36"/>
      <c r="DD437" s="36"/>
      <c r="DE437" s="36"/>
      <c r="DF437" s="38"/>
      <c r="DG437" s="38"/>
      <c r="DH437" s="49"/>
      <c r="DI437" s="49"/>
      <c r="DJ437" s="38"/>
      <c r="DK437" s="38"/>
      <c r="DL437" s="38"/>
      <c r="DM437" s="38"/>
      <c r="DN437" s="38"/>
      <c r="DO437" s="36"/>
      <c r="DP437" s="36"/>
      <c r="DQ437" s="36"/>
      <c r="DR437" s="36"/>
      <c r="DS437" s="36"/>
      <c r="DT437" s="36"/>
      <c r="DU437" s="37"/>
      <c r="DV437" s="37"/>
      <c r="DW437" s="37"/>
      <c r="DX437" s="36"/>
      <c r="DY437" s="36"/>
      <c r="DZ437" s="36"/>
      <c r="EA437" s="36"/>
      <c r="EB437" s="37"/>
      <c r="EC437" s="37"/>
      <c r="ED437" s="37"/>
      <c r="EE437" s="37"/>
      <c r="EF437" s="37"/>
      <c r="EG437" s="37"/>
      <c r="EH437" s="37"/>
      <c r="EI437" s="37"/>
      <c r="EJ437" s="37"/>
      <c r="EK437" s="37"/>
      <c r="EL437" s="37"/>
      <c r="EM437" s="37"/>
      <c r="EN437" s="37"/>
      <c r="EO437" s="37"/>
      <c r="EP437" s="37"/>
      <c r="EQ437" s="37"/>
      <c r="ER437" s="37"/>
      <c r="ES437" s="37"/>
      <c r="ET437" s="37"/>
      <c r="EU437" s="37"/>
      <c r="EV437" s="37"/>
      <c r="EW437" s="37"/>
      <c r="EX437" s="37"/>
      <c r="EZ437" s="31"/>
      <c r="FJ437" s="36"/>
      <c r="FU437" s="36"/>
    </row>
    <row r="438" spans="3:177" ht="15.75" customHeight="1" x14ac:dyDescent="0.25"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5"/>
      <c r="AD438" s="25"/>
      <c r="AN438" s="2"/>
      <c r="AO438" s="2"/>
      <c r="AP438" s="51"/>
      <c r="AV438" s="2"/>
      <c r="AW438" s="2"/>
      <c r="AX438" s="67"/>
      <c r="AY438" s="36"/>
      <c r="AZ438" s="36"/>
      <c r="BA438" s="73"/>
      <c r="BB438" s="34"/>
      <c r="BC438" s="36"/>
      <c r="BD438" s="36"/>
      <c r="BE438" s="36"/>
      <c r="BF438" s="36"/>
      <c r="BG438" s="36"/>
      <c r="BI438" s="36"/>
      <c r="BJ438" s="36"/>
      <c r="BK438" s="36"/>
      <c r="BL438" s="36"/>
      <c r="BM438" s="36"/>
      <c r="BN438" s="36"/>
      <c r="BO438" s="36"/>
      <c r="BP438" s="36"/>
      <c r="BQ438" s="36"/>
      <c r="BR438" s="36"/>
      <c r="BS438" s="36"/>
      <c r="BT438" s="36"/>
      <c r="BU438" s="36"/>
      <c r="BV438" s="36"/>
      <c r="BW438" s="36"/>
      <c r="BX438" s="36"/>
      <c r="BY438" s="36"/>
      <c r="BZ438" s="36"/>
      <c r="CA438" s="36"/>
      <c r="CB438" s="36"/>
      <c r="CC438" s="36"/>
      <c r="CD438" s="36"/>
      <c r="CE438" s="37"/>
      <c r="CF438" s="37"/>
      <c r="CG438" s="37"/>
      <c r="CH438" s="37"/>
      <c r="CI438" s="37"/>
      <c r="CJ438" s="37"/>
      <c r="CK438" s="37"/>
      <c r="CL438" s="37"/>
      <c r="CM438" s="36"/>
      <c r="CN438" s="36"/>
      <c r="CO438" s="36"/>
      <c r="CP438" s="36"/>
      <c r="CQ438" s="36"/>
      <c r="CR438" s="37"/>
      <c r="CS438" s="36"/>
      <c r="CT438" s="37"/>
      <c r="CU438" s="36"/>
      <c r="CV438" s="36"/>
      <c r="CW438" s="36"/>
      <c r="CX438" s="36"/>
      <c r="CY438" s="36"/>
      <c r="CZ438" s="36"/>
      <c r="DA438" s="36"/>
      <c r="DB438" s="36"/>
      <c r="DC438" s="36"/>
      <c r="DD438" s="36"/>
      <c r="DE438" s="36"/>
      <c r="DF438" s="38"/>
      <c r="DG438" s="38"/>
      <c r="DH438" s="49"/>
      <c r="DI438" s="49"/>
      <c r="DJ438" s="38"/>
      <c r="DK438" s="38"/>
      <c r="DL438" s="38"/>
      <c r="DM438" s="38"/>
      <c r="DN438" s="38"/>
      <c r="DO438" s="36"/>
      <c r="DP438" s="36"/>
      <c r="DQ438" s="36"/>
      <c r="DR438" s="36"/>
      <c r="DS438" s="36"/>
      <c r="DT438" s="36"/>
      <c r="DU438" s="37"/>
      <c r="DV438" s="37"/>
      <c r="DW438" s="37"/>
      <c r="DX438" s="36"/>
      <c r="DY438" s="36"/>
      <c r="DZ438" s="36"/>
      <c r="EA438" s="36"/>
      <c r="EB438" s="37"/>
      <c r="EC438" s="37"/>
      <c r="ED438" s="37"/>
      <c r="EE438" s="37"/>
      <c r="EF438" s="37"/>
      <c r="EG438" s="37"/>
      <c r="EH438" s="37"/>
      <c r="EI438" s="37"/>
      <c r="EJ438" s="37"/>
      <c r="EK438" s="37"/>
      <c r="EL438" s="37"/>
      <c r="EM438" s="37"/>
      <c r="EN438" s="37"/>
      <c r="EO438" s="37"/>
      <c r="EP438" s="37"/>
      <c r="EQ438" s="37"/>
      <c r="ER438" s="37"/>
      <c r="ES438" s="37"/>
      <c r="ET438" s="37"/>
      <c r="EU438" s="37"/>
      <c r="EV438" s="37"/>
      <c r="EW438" s="37"/>
      <c r="EX438" s="37"/>
      <c r="EZ438" s="31"/>
      <c r="FJ438" s="36"/>
      <c r="FU438" s="36"/>
    </row>
    <row r="439" spans="3:177" ht="15.75" customHeight="1" x14ac:dyDescent="0.25"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5"/>
      <c r="AD439" s="25"/>
      <c r="AN439" s="2"/>
      <c r="AO439" s="2"/>
      <c r="AP439" s="51"/>
      <c r="AV439" s="2"/>
      <c r="AW439" s="2"/>
      <c r="AX439" s="67"/>
      <c r="AY439" s="36"/>
      <c r="AZ439" s="36"/>
      <c r="BA439" s="73"/>
      <c r="BB439" s="34"/>
      <c r="BC439" s="36"/>
      <c r="BD439" s="36"/>
      <c r="BE439" s="36"/>
      <c r="BF439" s="36"/>
      <c r="BG439" s="36"/>
      <c r="BI439" s="36"/>
      <c r="BJ439" s="36"/>
      <c r="BK439" s="36"/>
      <c r="BL439" s="36"/>
      <c r="BM439" s="36"/>
      <c r="BN439" s="36"/>
      <c r="BO439" s="36"/>
      <c r="BP439" s="36"/>
      <c r="BQ439" s="36"/>
      <c r="BR439" s="36"/>
      <c r="BS439" s="36"/>
      <c r="BT439" s="36"/>
      <c r="BU439" s="36"/>
      <c r="BV439" s="36"/>
      <c r="BW439" s="36"/>
      <c r="BX439" s="36"/>
      <c r="BY439" s="36"/>
      <c r="BZ439" s="36"/>
      <c r="CA439" s="36"/>
      <c r="CB439" s="36"/>
      <c r="CC439" s="36"/>
      <c r="CD439" s="36"/>
      <c r="CE439" s="37"/>
      <c r="CF439" s="37"/>
      <c r="CG439" s="37"/>
      <c r="CH439" s="37"/>
      <c r="CI439" s="37"/>
      <c r="CJ439" s="37"/>
      <c r="CK439" s="37"/>
      <c r="CL439" s="37"/>
      <c r="CM439" s="36"/>
      <c r="CN439" s="36"/>
      <c r="CO439" s="36"/>
      <c r="CP439" s="36"/>
      <c r="CQ439" s="36"/>
      <c r="CR439" s="37"/>
      <c r="CS439" s="36"/>
      <c r="CT439" s="37"/>
      <c r="CU439" s="36"/>
      <c r="CV439" s="36"/>
      <c r="CW439" s="36"/>
      <c r="CX439" s="36"/>
      <c r="CY439" s="36"/>
      <c r="CZ439" s="36"/>
      <c r="DA439" s="36"/>
      <c r="DB439" s="36"/>
      <c r="DC439" s="36"/>
      <c r="DD439" s="36"/>
      <c r="DE439" s="36"/>
      <c r="DF439" s="38"/>
      <c r="DG439" s="38"/>
      <c r="DH439" s="49"/>
      <c r="DI439" s="49"/>
      <c r="DJ439" s="38"/>
      <c r="DK439" s="38"/>
      <c r="DL439" s="38"/>
      <c r="DM439" s="38"/>
      <c r="DN439" s="38"/>
      <c r="DO439" s="36"/>
      <c r="DP439" s="36"/>
      <c r="DQ439" s="36"/>
      <c r="DR439" s="36"/>
      <c r="DS439" s="36"/>
      <c r="DT439" s="36"/>
      <c r="DU439" s="37"/>
      <c r="DV439" s="37"/>
      <c r="DW439" s="37"/>
      <c r="DX439" s="36"/>
      <c r="DY439" s="36"/>
      <c r="DZ439" s="36"/>
      <c r="EA439" s="36"/>
      <c r="EB439" s="37"/>
      <c r="EC439" s="37"/>
      <c r="ED439" s="37"/>
      <c r="EE439" s="37"/>
      <c r="EF439" s="37"/>
      <c r="EG439" s="37"/>
      <c r="EH439" s="37"/>
      <c r="EI439" s="37"/>
      <c r="EJ439" s="37"/>
      <c r="EK439" s="37"/>
      <c r="EL439" s="37"/>
      <c r="EM439" s="37"/>
      <c r="EN439" s="37"/>
      <c r="EO439" s="37"/>
      <c r="EP439" s="37"/>
      <c r="EQ439" s="37"/>
      <c r="ER439" s="37"/>
      <c r="ES439" s="37"/>
      <c r="ET439" s="37"/>
      <c r="EU439" s="37"/>
      <c r="EV439" s="37"/>
      <c r="EW439" s="37"/>
      <c r="EX439" s="37"/>
      <c r="EZ439" s="31"/>
      <c r="FJ439" s="36"/>
      <c r="FU439" s="36"/>
    </row>
    <row r="440" spans="3:177" ht="15.75" customHeight="1" x14ac:dyDescent="0.25"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5"/>
      <c r="AD440" s="25"/>
      <c r="AN440" s="2"/>
      <c r="AO440" s="2"/>
      <c r="AP440" s="51"/>
      <c r="AV440" s="2"/>
      <c r="AW440" s="2"/>
      <c r="AX440" s="67"/>
      <c r="AY440" s="36"/>
      <c r="AZ440" s="36"/>
      <c r="BA440" s="73"/>
      <c r="BB440" s="34"/>
      <c r="BC440" s="36"/>
      <c r="BD440" s="36"/>
      <c r="BE440" s="36"/>
      <c r="BF440" s="36"/>
      <c r="BG440" s="36"/>
      <c r="BI440" s="36"/>
      <c r="BJ440" s="36"/>
      <c r="BK440" s="36"/>
      <c r="BL440" s="36"/>
      <c r="BM440" s="36"/>
      <c r="BN440" s="36"/>
      <c r="BO440" s="36"/>
      <c r="BP440" s="36"/>
      <c r="BQ440" s="36"/>
      <c r="BR440" s="36"/>
      <c r="BS440" s="36"/>
      <c r="BT440" s="36"/>
      <c r="BU440" s="36"/>
      <c r="BV440" s="36"/>
      <c r="BW440" s="36"/>
      <c r="BX440" s="36"/>
      <c r="BY440" s="36"/>
      <c r="BZ440" s="36"/>
      <c r="CA440" s="36"/>
      <c r="CB440" s="36"/>
      <c r="CC440" s="36"/>
      <c r="CD440" s="36"/>
      <c r="CE440" s="37"/>
      <c r="CF440" s="37"/>
      <c r="CG440" s="37"/>
      <c r="CH440" s="37"/>
      <c r="CI440" s="37"/>
      <c r="CJ440" s="37"/>
      <c r="CK440" s="37"/>
      <c r="CL440" s="37"/>
      <c r="CM440" s="36"/>
      <c r="CN440" s="36"/>
      <c r="CO440" s="36"/>
      <c r="CP440" s="36"/>
      <c r="CQ440" s="36"/>
      <c r="CR440" s="37"/>
      <c r="CS440" s="36"/>
      <c r="CT440" s="37"/>
      <c r="CU440" s="36"/>
      <c r="CV440" s="36"/>
      <c r="CW440" s="36"/>
      <c r="CX440" s="36"/>
      <c r="CY440" s="36"/>
      <c r="CZ440" s="36"/>
      <c r="DA440" s="36"/>
      <c r="DB440" s="36"/>
      <c r="DC440" s="36"/>
      <c r="DD440" s="36"/>
      <c r="DE440" s="36"/>
      <c r="DF440" s="38"/>
      <c r="DG440" s="38"/>
      <c r="DH440" s="49"/>
      <c r="DI440" s="49"/>
      <c r="DJ440" s="38"/>
      <c r="DK440" s="38"/>
      <c r="DL440" s="38"/>
      <c r="DM440" s="38"/>
      <c r="DN440" s="38"/>
      <c r="DO440" s="36"/>
      <c r="DP440" s="36"/>
      <c r="DQ440" s="36"/>
      <c r="DR440" s="36"/>
      <c r="DS440" s="36"/>
      <c r="DT440" s="36"/>
      <c r="DU440" s="37"/>
      <c r="DV440" s="37"/>
      <c r="DW440" s="37"/>
      <c r="DX440" s="36"/>
      <c r="DY440" s="36"/>
      <c r="DZ440" s="36"/>
      <c r="EA440" s="36"/>
      <c r="EB440" s="37"/>
      <c r="EC440" s="37"/>
      <c r="ED440" s="37"/>
      <c r="EE440" s="37"/>
      <c r="EF440" s="37"/>
      <c r="EG440" s="37"/>
      <c r="EH440" s="37"/>
      <c r="EI440" s="37"/>
      <c r="EJ440" s="37"/>
      <c r="EK440" s="37"/>
      <c r="EL440" s="37"/>
      <c r="EM440" s="37"/>
      <c r="EN440" s="37"/>
      <c r="EO440" s="37"/>
      <c r="EP440" s="37"/>
      <c r="EQ440" s="37"/>
      <c r="ER440" s="37"/>
      <c r="ES440" s="37"/>
      <c r="ET440" s="37"/>
      <c r="EU440" s="37"/>
      <c r="EV440" s="37"/>
      <c r="EW440" s="37"/>
      <c r="EX440" s="37"/>
      <c r="EZ440" s="31"/>
      <c r="FJ440" s="36"/>
      <c r="FU440" s="36"/>
    </row>
    <row r="441" spans="3:177" ht="15.75" customHeight="1" x14ac:dyDescent="0.25"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5"/>
      <c r="AD441" s="25"/>
      <c r="AN441" s="2"/>
      <c r="AO441" s="2"/>
      <c r="AP441" s="51"/>
      <c r="AV441" s="2"/>
      <c r="AW441" s="2"/>
      <c r="AX441" s="67"/>
      <c r="AY441" s="36"/>
      <c r="AZ441" s="36"/>
      <c r="BA441" s="73"/>
      <c r="BB441" s="34"/>
      <c r="BC441" s="36"/>
      <c r="BD441" s="36"/>
      <c r="BE441" s="36"/>
      <c r="BF441" s="36"/>
      <c r="BG441" s="36"/>
      <c r="BI441" s="36"/>
      <c r="BJ441" s="36"/>
      <c r="BK441" s="36"/>
      <c r="BL441" s="36"/>
      <c r="BM441" s="36"/>
      <c r="BN441" s="36"/>
      <c r="BO441" s="36"/>
      <c r="BP441" s="36"/>
      <c r="BQ441" s="36"/>
      <c r="BR441" s="36"/>
      <c r="BS441" s="36"/>
      <c r="BT441" s="36"/>
      <c r="BU441" s="36"/>
      <c r="BV441" s="36"/>
      <c r="BW441" s="36"/>
      <c r="BX441" s="36"/>
      <c r="BY441" s="36"/>
      <c r="BZ441" s="36"/>
      <c r="CA441" s="36"/>
      <c r="CB441" s="36"/>
      <c r="CC441" s="36"/>
      <c r="CD441" s="36"/>
      <c r="CE441" s="37"/>
      <c r="CF441" s="37"/>
      <c r="CG441" s="37"/>
      <c r="CH441" s="37"/>
      <c r="CI441" s="37"/>
      <c r="CJ441" s="37"/>
      <c r="CK441" s="37"/>
      <c r="CL441" s="37"/>
      <c r="CM441" s="36"/>
      <c r="CN441" s="36"/>
      <c r="CO441" s="36"/>
      <c r="CP441" s="36"/>
      <c r="CQ441" s="36"/>
      <c r="CR441" s="37"/>
      <c r="CS441" s="36"/>
      <c r="CT441" s="37"/>
      <c r="CU441" s="36"/>
      <c r="CV441" s="36"/>
      <c r="CW441" s="36"/>
      <c r="CX441" s="36"/>
      <c r="CY441" s="36"/>
      <c r="CZ441" s="36"/>
      <c r="DA441" s="36"/>
      <c r="DB441" s="36"/>
      <c r="DC441" s="36"/>
      <c r="DD441" s="36"/>
      <c r="DE441" s="36"/>
      <c r="DF441" s="38"/>
      <c r="DG441" s="38"/>
      <c r="DH441" s="49"/>
      <c r="DI441" s="49"/>
      <c r="DJ441" s="38"/>
      <c r="DK441" s="38"/>
      <c r="DL441" s="38"/>
      <c r="DM441" s="38"/>
      <c r="DN441" s="38"/>
      <c r="DO441" s="36"/>
      <c r="DP441" s="36"/>
      <c r="DQ441" s="36"/>
      <c r="DR441" s="36"/>
      <c r="DS441" s="36"/>
      <c r="DT441" s="36"/>
      <c r="DU441" s="37"/>
      <c r="DV441" s="37"/>
      <c r="DW441" s="37"/>
      <c r="DX441" s="36"/>
      <c r="DY441" s="36"/>
      <c r="DZ441" s="36"/>
      <c r="EA441" s="36"/>
      <c r="EB441" s="37"/>
      <c r="EC441" s="37"/>
      <c r="ED441" s="37"/>
      <c r="EE441" s="37"/>
      <c r="EF441" s="37"/>
      <c r="EG441" s="37"/>
      <c r="EH441" s="37"/>
      <c r="EI441" s="37"/>
      <c r="EJ441" s="37"/>
      <c r="EK441" s="37"/>
      <c r="EL441" s="37"/>
      <c r="EM441" s="37"/>
      <c r="EN441" s="37"/>
      <c r="EO441" s="37"/>
      <c r="EP441" s="37"/>
      <c r="EQ441" s="37"/>
      <c r="ER441" s="37"/>
      <c r="ES441" s="37"/>
      <c r="ET441" s="37"/>
      <c r="EU441" s="37"/>
      <c r="EV441" s="37"/>
      <c r="EW441" s="37"/>
      <c r="EX441" s="37"/>
      <c r="EZ441" s="31"/>
      <c r="FJ441" s="36"/>
      <c r="FU441" s="36"/>
    </row>
    <row r="442" spans="3:177" ht="15.75" customHeight="1" x14ac:dyDescent="0.25"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5"/>
      <c r="AD442" s="25"/>
      <c r="AN442" s="2"/>
      <c r="AO442" s="2"/>
      <c r="AP442" s="51"/>
      <c r="AV442" s="2"/>
      <c r="AW442" s="2"/>
      <c r="AX442" s="67"/>
      <c r="AY442" s="36"/>
      <c r="AZ442" s="36"/>
      <c r="BA442" s="73"/>
      <c r="BB442" s="34"/>
      <c r="BC442" s="36"/>
      <c r="BD442" s="36"/>
      <c r="BE442" s="36"/>
      <c r="BF442" s="36"/>
      <c r="BG442" s="36"/>
      <c r="BI442" s="36"/>
      <c r="BJ442" s="36"/>
      <c r="BK442" s="36"/>
      <c r="BL442" s="36"/>
      <c r="BM442" s="36"/>
      <c r="BN442" s="36"/>
      <c r="BO442" s="36"/>
      <c r="BP442" s="36"/>
      <c r="BQ442" s="36"/>
      <c r="BR442" s="36"/>
      <c r="BS442" s="36"/>
      <c r="BT442" s="36"/>
      <c r="BU442" s="36"/>
      <c r="BV442" s="36"/>
      <c r="BW442" s="36"/>
      <c r="BX442" s="36"/>
      <c r="BY442" s="36"/>
      <c r="BZ442" s="36"/>
      <c r="CA442" s="36"/>
      <c r="CB442" s="36"/>
      <c r="CC442" s="36"/>
      <c r="CD442" s="36"/>
      <c r="CE442" s="37"/>
      <c r="CF442" s="37"/>
      <c r="CG442" s="37"/>
      <c r="CH442" s="37"/>
      <c r="CI442" s="37"/>
      <c r="CJ442" s="37"/>
      <c r="CK442" s="37"/>
      <c r="CL442" s="37"/>
      <c r="CM442" s="36"/>
      <c r="CN442" s="36"/>
      <c r="CO442" s="36"/>
      <c r="CP442" s="36"/>
      <c r="CQ442" s="36"/>
      <c r="CR442" s="37"/>
      <c r="CS442" s="36"/>
      <c r="CT442" s="37"/>
      <c r="CU442" s="36"/>
      <c r="CV442" s="36"/>
      <c r="CW442" s="36"/>
      <c r="CX442" s="36"/>
      <c r="CY442" s="36"/>
      <c r="CZ442" s="36"/>
      <c r="DA442" s="36"/>
      <c r="DB442" s="36"/>
      <c r="DC442" s="36"/>
      <c r="DD442" s="36"/>
      <c r="DE442" s="36"/>
      <c r="DF442" s="38"/>
      <c r="DG442" s="38"/>
      <c r="DH442" s="49"/>
      <c r="DI442" s="49"/>
      <c r="DJ442" s="38"/>
      <c r="DK442" s="38"/>
      <c r="DL442" s="38"/>
      <c r="DM442" s="38"/>
      <c r="DN442" s="38"/>
      <c r="DO442" s="36"/>
      <c r="DP442" s="36"/>
      <c r="DQ442" s="36"/>
      <c r="DR442" s="36"/>
      <c r="DS442" s="36"/>
      <c r="DT442" s="36"/>
      <c r="DU442" s="37"/>
      <c r="DV442" s="37"/>
      <c r="DW442" s="37"/>
      <c r="DX442" s="36"/>
      <c r="DY442" s="36"/>
      <c r="DZ442" s="36"/>
      <c r="EA442" s="36"/>
      <c r="EB442" s="37"/>
      <c r="EC442" s="37"/>
      <c r="ED442" s="37"/>
      <c r="EE442" s="37"/>
      <c r="EF442" s="37"/>
      <c r="EG442" s="37"/>
      <c r="EH442" s="37"/>
      <c r="EI442" s="37"/>
      <c r="EJ442" s="37"/>
      <c r="EK442" s="37"/>
      <c r="EL442" s="37"/>
      <c r="EM442" s="37"/>
      <c r="EN442" s="37"/>
      <c r="EO442" s="37"/>
      <c r="EP442" s="37"/>
      <c r="EQ442" s="37"/>
      <c r="ER442" s="37"/>
      <c r="ES442" s="37"/>
      <c r="ET442" s="37"/>
      <c r="EU442" s="37"/>
      <c r="EV442" s="37"/>
      <c r="EW442" s="37"/>
      <c r="EX442" s="37"/>
      <c r="EZ442" s="31"/>
      <c r="FJ442" s="36"/>
      <c r="FU442" s="36"/>
    </row>
    <row r="443" spans="3:177" ht="15.75" customHeight="1" x14ac:dyDescent="0.25"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5"/>
      <c r="AD443" s="25"/>
      <c r="AN443" s="2"/>
      <c r="AO443" s="2"/>
      <c r="AP443" s="51"/>
      <c r="AV443" s="2"/>
      <c r="AW443" s="2"/>
      <c r="AX443" s="67"/>
      <c r="AY443" s="36"/>
      <c r="AZ443" s="36"/>
      <c r="BA443" s="73"/>
      <c r="BB443" s="34"/>
      <c r="BC443" s="36"/>
      <c r="BD443" s="36"/>
      <c r="BE443" s="36"/>
      <c r="BF443" s="36"/>
      <c r="BG443" s="36"/>
      <c r="BI443" s="36"/>
      <c r="BJ443" s="36"/>
      <c r="BK443" s="36"/>
      <c r="BL443" s="36"/>
      <c r="BM443" s="36"/>
      <c r="BN443" s="36"/>
      <c r="BO443" s="36"/>
      <c r="BP443" s="36"/>
      <c r="BQ443" s="36"/>
      <c r="BR443" s="36"/>
      <c r="BS443" s="36"/>
      <c r="BT443" s="36"/>
      <c r="BU443" s="36"/>
      <c r="BV443" s="36"/>
      <c r="BW443" s="36"/>
      <c r="BX443" s="36"/>
      <c r="BY443" s="36"/>
      <c r="BZ443" s="36"/>
      <c r="CA443" s="36"/>
      <c r="CB443" s="36"/>
      <c r="CC443" s="36"/>
      <c r="CD443" s="36"/>
      <c r="CE443" s="37"/>
      <c r="CF443" s="37"/>
      <c r="CG443" s="37"/>
      <c r="CH443" s="37"/>
      <c r="CI443" s="37"/>
      <c r="CJ443" s="37"/>
      <c r="CK443" s="37"/>
      <c r="CL443" s="37"/>
      <c r="CM443" s="36"/>
      <c r="CN443" s="36"/>
      <c r="CO443" s="36"/>
      <c r="CP443" s="36"/>
      <c r="CQ443" s="36"/>
      <c r="CR443" s="37"/>
      <c r="CS443" s="36"/>
      <c r="CT443" s="37"/>
      <c r="CU443" s="36"/>
      <c r="CV443" s="36"/>
      <c r="CW443" s="36"/>
      <c r="CX443" s="36"/>
      <c r="CY443" s="36"/>
      <c r="CZ443" s="36"/>
      <c r="DA443" s="36"/>
      <c r="DB443" s="36"/>
      <c r="DC443" s="36"/>
      <c r="DD443" s="36"/>
      <c r="DE443" s="36"/>
      <c r="DF443" s="38"/>
      <c r="DG443" s="38"/>
      <c r="DH443" s="49"/>
      <c r="DI443" s="49"/>
      <c r="DJ443" s="38"/>
      <c r="DK443" s="38"/>
      <c r="DL443" s="38"/>
      <c r="DM443" s="38"/>
      <c r="DN443" s="38"/>
      <c r="DO443" s="36"/>
      <c r="DP443" s="36"/>
      <c r="DQ443" s="36"/>
      <c r="DR443" s="36"/>
      <c r="DS443" s="36"/>
      <c r="DT443" s="36"/>
      <c r="DU443" s="37"/>
      <c r="DV443" s="37"/>
      <c r="DW443" s="37"/>
      <c r="DX443" s="36"/>
      <c r="DY443" s="36"/>
      <c r="DZ443" s="36"/>
      <c r="EA443" s="36"/>
      <c r="EB443" s="37"/>
      <c r="EC443" s="37"/>
      <c r="ED443" s="37"/>
      <c r="EE443" s="37"/>
      <c r="EF443" s="37"/>
      <c r="EG443" s="37"/>
      <c r="EH443" s="37"/>
      <c r="EI443" s="37"/>
      <c r="EJ443" s="37"/>
      <c r="EK443" s="37"/>
      <c r="EL443" s="37"/>
      <c r="EM443" s="37"/>
      <c r="EN443" s="37"/>
      <c r="EO443" s="37"/>
      <c r="EP443" s="37"/>
      <c r="EQ443" s="37"/>
      <c r="ER443" s="37"/>
      <c r="ES443" s="37"/>
      <c r="ET443" s="37"/>
      <c r="EU443" s="37"/>
      <c r="EV443" s="37"/>
      <c r="EW443" s="37"/>
      <c r="EX443" s="37"/>
      <c r="EZ443" s="31"/>
      <c r="FJ443" s="36"/>
      <c r="FU443" s="36"/>
    </row>
    <row r="444" spans="3:177" ht="15.75" customHeight="1" x14ac:dyDescent="0.25"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5"/>
      <c r="AD444" s="25"/>
      <c r="AN444" s="2"/>
      <c r="AO444" s="2"/>
      <c r="AP444" s="51"/>
      <c r="AV444" s="2"/>
      <c r="AW444" s="2"/>
      <c r="AX444" s="67"/>
      <c r="AY444" s="36"/>
      <c r="AZ444" s="36"/>
      <c r="BA444" s="73"/>
      <c r="BB444" s="34"/>
      <c r="BC444" s="36"/>
      <c r="BD444" s="36"/>
      <c r="BE444" s="36"/>
      <c r="BF444" s="36"/>
      <c r="BG444" s="36"/>
      <c r="BI444" s="36"/>
      <c r="BJ444" s="36"/>
      <c r="BK444" s="36"/>
      <c r="BL444" s="36"/>
      <c r="BM444" s="36"/>
      <c r="BN444" s="36"/>
      <c r="BO444" s="36"/>
      <c r="BP444" s="36"/>
      <c r="BQ444" s="36"/>
      <c r="BR444" s="36"/>
      <c r="BS444" s="36"/>
      <c r="BT444" s="36"/>
      <c r="BU444" s="36"/>
      <c r="BV444" s="36"/>
      <c r="BW444" s="36"/>
      <c r="BX444" s="36"/>
      <c r="BY444" s="36"/>
      <c r="BZ444" s="36"/>
      <c r="CA444" s="36"/>
      <c r="CB444" s="36"/>
      <c r="CC444" s="36"/>
      <c r="CD444" s="36"/>
      <c r="CE444" s="37"/>
      <c r="CF444" s="37"/>
      <c r="CG444" s="37"/>
      <c r="CH444" s="37"/>
      <c r="CI444" s="37"/>
      <c r="CJ444" s="37"/>
      <c r="CK444" s="37"/>
      <c r="CL444" s="37"/>
      <c r="CM444" s="36"/>
      <c r="CN444" s="36"/>
      <c r="CO444" s="36"/>
      <c r="CP444" s="36"/>
      <c r="CQ444" s="36"/>
      <c r="CR444" s="37"/>
      <c r="CS444" s="36"/>
      <c r="CT444" s="37"/>
      <c r="CU444" s="36"/>
      <c r="CV444" s="36"/>
      <c r="CW444" s="36"/>
      <c r="CX444" s="36"/>
      <c r="CY444" s="36"/>
      <c r="CZ444" s="36"/>
      <c r="DA444" s="36"/>
      <c r="DB444" s="36"/>
      <c r="DC444" s="36"/>
      <c r="DD444" s="36"/>
      <c r="DE444" s="36"/>
      <c r="DF444" s="38"/>
      <c r="DG444" s="38"/>
      <c r="DH444" s="49"/>
      <c r="DI444" s="49"/>
      <c r="DJ444" s="38"/>
      <c r="DK444" s="38"/>
      <c r="DL444" s="38"/>
      <c r="DM444" s="38"/>
      <c r="DN444" s="38"/>
      <c r="DO444" s="36"/>
      <c r="DP444" s="36"/>
      <c r="DQ444" s="36"/>
      <c r="DR444" s="36"/>
      <c r="DS444" s="36"/>
      <c r="DT444" s="36"/>
      <c r="DU444" s="37"/>
      <c r="DV444" s="37"/>
      <c r="DW444" s="37"/>
      <c r="DX444" s="36"/>
      <c r="DY444" s="36"/>
      <c r="DZ444" s="36"/>
      <c r="EA444" s="36"/>
      <c r="EB444" s="37"/>
      <c r="EC444" s="37"/>
      <c r="ED444" s="37"/>
      <c r="EE444" s="37"/>
      <c r="EF444" s="37"/>
      <c r="EG444" s="37"/>
      <c r="EH444" s="37"/>
      <c r="EI444" s="37"/>
      <c r="EJ444" s="37"/>
      <c r="EK444" s="37"/>
      <c r="EL444" s="37"/>
      <c r="EM444" s="37"/>
      <c r="EN444" s="37"/>
      <c r="EO444" s="37"/>
      <c r="EP444" s="37"/>
      <c r="EQ444" s="37"/>
      <c r="ER444" s="37"/>
      <c r="ES444" s="37"/>
      <c r="ET444" s="37"/>
      <c r="EU444" s="37"/>
      <c r="EV444" s="37"/>
      <c r="EW444" s="37"/>
      <c r="EX444" s="37"/>
      <c r="EZ444" s="31"/>
      <c r="FJ444" s="36"/>
      <c r="FU444" s="36"/>
    </row>
    <row r="445" spans="3:177" ht="15.75" customHeight="1" x14ac:dyDescent="0.25"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5"/>
      <c r="AD445" s="25"/>
      <c r="AN445" s="2"/>
      <c r="AO445" s="2"/>
      <c r="AP445" s="51"/>
      <c r="AV445" s="2"/>
      <c r="AW445" s="2"/>
      <c r="AX445" s="67"/>
      <c r="AY445" s="36"/>
      <c r="AZ445" s="36"/>
      <c r="BA445" s="73"/>
      <c r="BB445" s="34"/>
      <c r="BC445" s="36"/>
      <c r="BD445" s="36"/>
      <c r="BE445" s="36"/>
      <c r="BF445" s="36"/>
      <c r="BG445" s="36"/>
      <c r="BI445" s="36"/>
      <c r="BJ445" s="36"/>
      <c r="BK445" s="36"/>
      <c r="BL445" s="36"/>
      <c r="BM445" s="36"/>
      <c r="BN445" s="36"/>
      <c r="BO445" s="36"/>
      <c r="BP445" s="36"/>
      <c r="BQ445" s="36"/>
      <c r="BR445" s="36"/>
      <c r="BS445" s="36"/>
      <c r="BT445" s="36"/>
      <c r="BU445" s="36"/>
      <c r="BV445" s="36"/>
      <c r="BW445" s="36"/>
      <c r="BX445" s="36"/>
      <c r="BY445" s="36"/>
      <c r="BZ445" s="36"/>
      <c r="CA445" s="36"/>
      <c r="CB445" s="36"/>
      <c r="CC445" s="36"/>
      <c r="CD445" s="36"/>
      <c r="CE445" s="37"/>
      <c r="CF445" s="37"/>
      <c r="CG445" s="37"/>
      <c r="CH445" s="37"/>
      <c r="CI445" s="37"/>
      <c r="CJ445" s="37"/>
      <c r="CK445" s="37"/>
      <c r="CL445" s="37"/>
      <c r="CM445" s="36"/>
      <c r="CN445" s="36"/>
      <c r="CO445" s="36"/>
      <c r="CP445" s="36"/>
      <c r="CQ445" s="36"/>
      <c r="CR445" s="37"/>
      <c r="CS445" s="36"/>
      <c r="CT445" s="37"/>
      <c r="CU445" s="36"/>
      <c r="CV445" s="36"/>
      <c r="CW445" s="36"/>
      <c r="CX445" s="36"/>
      <c r="CY445" s="36"/>
      <c r="CZ445" s="36"/>
      <c r="DA445" s="36"/>
      <c r="DB445" s="36"/>
      <c r="DC445" s="36"/>
      <c r="DD445" s="36"/>
      <c r="DE445" s="36"/>
      <c r="DF445" s="38"/>
      <c r="DG445" s="38"/>
      <c r="DH445" s="49"/>
      <c r="DI445" s="49"/>
      <c r="DJ445" s="38"/>
      <c r="DK445" s="38"/>
      <c r="DL445" s="38"/>
      <c r="DM445" s="38"/>
      <c r="DN445" s="38"/>
      <c r="DO445" s="36"/>
      <c r="DP445" s="36"/>
      <c r="DQ445" s="36"/>
      <c r="DR445" s="36"/>
      <c r="DS445" s="36"/>
      <c r="DT445" s="36"/>
      <c r="DU445" s="37"/>
      <c r="DV445" s="37"/>
      <c r="DW445" s="37"/>
      <c r="DX445" s="36"/>
      <c r="DY445" s="36"/>
      <c r="DZ445" s="36"/>
      <c r="EA445" s="36"/>
      <c r="EB445" s="37"/>
      <c r="EC445" s="37"/>
      <c r="ED445" s="37"/>
      <c r="EE445" s="37"/>
      <c r="EF445" s="37"/>
      <c r="EG445" s="37"/>
      <c r="EH445" s="37"/>
      <c r="EI445" s="37"/>
      <c r="EJ445" s="37"/>
      <c r="EK445" s="37"/>
      <c r="EL445" s="37"/>
      <c r="EM445" s="37"/>
      <c r="EN445" s="37"/>
      <c r="EO445" s="37"/>
      <c r="EP445" s="37"/>
      <c r="EQ445" s="37"/>
      <c r="ER445" s="37"/>
      <c r="ES445" s="37"/>
      <c r="ET445" s="37"/>
      <c r="EU445" s="37"/>
      <c r="EV445" s="37"/>
      <c r="EW445" s="37"/>
      <c r="EX445" s="37"/>
      <c r="EZ445" s="31"/>
      <c r="FJ445" s="36"/>
      <c r="FU445" s="36"/>
    </row>
    <row r="446" spans="3:177" ht="15.75" customHeight="1" x14ac:dyDescent="0.25"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5"/>
      <c r="AD446" s="25"/>
      <c r="AN446" s="2"/>
      <c r="AO446" s="2"/>
      <c r="AP446" s="51"/>
      <c r="AV446" s="2"/>
      <c r="AW446" s="2"/>
      <c r="AX446" s="67"/>
      <c r="AY446" s="36"/>
      <c r="AZ446" s="36"/>
      <c r="BA446" s="73"/>
      <c r="BB446" s="34"/>
      <c r="BC446" s="36"/>
      <c r="BD446" s="36"/>
      <c r="BE446" s="36"/>
      <c r="BF446" s="36"/>
      <c r="BG446" s="36"/>
      <c r="BI446" s="36"/>
      <c r="BJ446" s="36"/>
      <c r="BK446" s="36"/>
      <c r="BL446" s="36"/>
      <c r="BM446" s="36"/>
      <c r="BN446" s="36"/>
      <c r="BO446" s="36"/>
      <c r="BP446" s="36"/>
      <c r="BQ446" s="36"/>
      <c r="BR446" s="36"/>
      <c r="BS446" s="36"/>
      <c r="BT446" s="36"/>
      <c r="BU446" s="36"/>
      <c r="BV446" s="36"/>
      <c r="BW446" s="36"/>
      <c r="BX446" s="36"/>
      <c r="BY446" s="36"/>
      <c r="BZ446" s="36"/>
      <c r="CA446" s="36"/>
      <c r="CB446" s="36"/>
      <c r="CC446" s="36"/>
      <c r="CD446" s="36"/>
      <c r="CE446" s="37"/>
      <c r="CF446" s="37"/>
      <c r="CG446" s="37"/>
      <c r="CH446" s="37"/>
      <c r="CI446" s="37"/>
      <c r="CJ446" s="37"/>
      <c r="CK446" s="37"/>
      <c r="CL446" s="37"/>
      <c r="CM446" s="36"/>
      <c r="CN446" s="36"/>
      <c r="CO446" s="36"/>
      <c r="CP446" s="36"/>
      <c r="CQ446" s="36"/>
      <c r="CR446" s="37"/>
      <c r="CS446" s="36"/>
      <c r="CT446" s="37"/>
      <c r="CU446" s="36"/>
      <c r="CV446" s="36"/>
      <c r="CW446" s="36"/>
      <c r="CX446" s="36"/>
      <c r="CY446" s="36"/>
      <c r="CZ446" s="36"/>
      <c r="DA446" s="36"/>
      <c r="DB446" s="36"/>
      <c r="DC446" s="36"/>
      <c r="DD446" s="36"/>
      <c r="DE446" s="36"/>
      <c r="DF446" s="38"/>
      <c r="DG446" s="38"/>
      <c r="DH446" s="49"/>
      <c r="DI446" s="49"/>
      <c r="DJ446" s="38"/>
      <c r="DK446" s="38"/>
      <c r="DL446" s="38"/>
      <c r="DM446" s="38"/>
      <c r="DN446" s="38"/>
      <c r="DO446" s="36"/>
      <c r="DP446" s="36"/>
      <c r="DQ446" s="36"/>
      <c r="DR446" s="36"/>
      <c r="DS446" s="36"/>
      <c r="DT446" s="36"/>
      <c r="DU446" s="37"/>
      <c r="DV446" s="37"/>
      <c r="DW446" s="37"/>
      <c r="DX446" s="36"/>
      <c r="DY446" s="36"/>
      <c r="DZ446" s="36"/>
      <c r="EA446" s="36"/>
      <c r="EB446" s="37"/>
      <c r="EC446" s="37"/>
      <c r="ED446" s="37"/>
      <c r="EE446" s="37"/>
      <c r="EF446" s="37"/>
      <c r="EG446" s="37"/>
      <c r="EH446" s="37"/>
      <c r="EI446" s="37"/>
      <c r="EJ446" s="37"/>
      <c r="EK446" s="37"/>
      <c r="EL446" s="37"/>
      <c r="EM446" s="37"/>
      <c r="EN446" s="37"/>
      <c r="EO446" s="37"/>
      <c r="EP446" s="37"/>
      <c r="EQ446" s="37"/>
      <c r="ER446" s="37"/>
      <c r="ES446" s="37"/>
      <c r="ET446" s="37"/>
      <c r="EU446" s="37"/>
      <c r="EV446" s="37"/>
      <c r="EW446" s="37"/>
      <c r="EX446" s="37"/>
      <c r="EZ446" s="31"/>
      <c r="FJ446" s="36"/>
      <c r="FU446" s="36"/>
    </row>
    <row r="447" spans="3:177" ht="15.75" customHeight="1" x14ac:dyDescent="0.25"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5"/>
      <c r="AD447" s="25"/>
      <c r="AN447" s="2"/>
      <c r="AO447" s="2"/>
      <c r="AP447" s="51"/>
      <c r="AV447" s="2"/>
      <c r="AW447" s="2"/>
      <c r="AX447" s="67"/>
      <c r="AY447" s="36"/>
      <c r="AZ447" s="36"/>
      <c r="BA447" s="73"/>
      <c r="BB447" s="34"/>
      <c r="BC447" s="36"/>
      <c r="BD447" s="36"/>
      <c r="BE447" s="36"/>
      <c r="BF447" s="36"/>
      <c r="BG447" s="36"/>
      <c r="BI447" s="36"/>
      <c r="BJ447" s="36"/>
      <c r="BK447" s="36"/>
      <c r="BL447" s="36"/>
      <c r="BM447" s="36"/>
      <c r="BN447" s="36"/>
      <c r="BO447" s="36"/>
      <c r="BP447" s="36"/>
      <c r="BQ447" s="36"/>
      <c r="BR447" s="36"/>
      <c r="BS447" s="36"/>
      <c r="BT447" s="36"/>
      <c r="BU447" s="36"/>
      <c r="BV447" s="36"/>
      <c r="BW447" s="36"/>
      <c r="BX447" s="36"/>
      <c r="BY447" s="36"/>
      <c r="BZ447" s="36"/>
      <c r="CA447" s="36"/>
      <c r="CB447" s="36"/>
      <c r="CC447" s="36"/>
      <c r="CD447" s="36"/>
      <c r="CE447" s="37"/>
      <c r="CF447" s="37"/>
      <c r="CG447" s="37"/>
      <c r="CH447" s="37"/>
      <c r="CI447" s="37"/>
      <c r="CJ447" s="37"/>
      <c r="CK447" s="37"/>
      <c r="CL447" s="37"/>
      <c r="CM447" s="36"/>
      <c r="CN447" s="36"/>
      <c r="CO447" s="36"/>
      <c r="CP447" s="36"/>
      <c r="CQ447" s="36"/>
      <c r="CR447" s="37"/>
      <c r="CS447" s="36"/>
      <c r="CT447" s="37"/>
      <c r="CU447" s="36"/>
      <c r="CV447" s="36"/>
      <c r="CW447" s="36"/>
      <c r="CX447" s="36"/>
      <c r="CY447" s="36"/>
      <c r="CZ447" s="36"/>
      <c r="DA447" s="36"/>
      <c r="DB447" s="36"/>
      <c r="DC447" s="36"/>
      <c r="DD447" s="36"/>
      <c r="DE447" s="36"/>
      <c r="DF447" s="38"/>
      <c r="DG447" s="38"/>
      <c r="DH447" s="49"/>
      <c r="DI447" s="49"/>
      <c r="DJ447" s="38"/>
      <c r="DK447" s="38"/>
      <c r="DL447" s="38"/>
      <c r="DM447" s="38"/>
      <c r="DN447" s="38"/>
      <c r="DO447" s="36"/>
      <c r="DP447" s="36"/>
      <c r="DQ447" s="36"/>
      <c r="DR447" s="36"/>
      <c r="DS447" s="36"/>
      <c r="DT447" s="36"/>
      <c r="DU447" s="37"/>
      <c r="DV447" s="37"/>
      <c r="DW447" s="37"/>
      <c r="DX447" s="36"/>
      <c r="DY447" s="36"/>
      <c r="DZ447" s="36"/>
      <c r="EA447" s="36"/>
      <c r="EB447" s="37"/>
      <c r="EC447" s="37"/>
      <c r="ED447" s="37"/>
      <c r="EE447" s="37"/>
      <c r="EF447" s="37"/>
      <c r="EG447" s="37"/>
      <c r="EH447" s="37"/>
      <c r="EI447" s="37"/>
      <c r="EJ447" s="37"/>
      <c r="EK447" s="37"/>
      <c r="EL447" s="37"/>
      <c r="EM447" s="37"/>
      <c r="EN447" s="37"/>
      <c r="EO447" s="37"/>
      <c r="EP447" s="37"/>
      <c r="EQ447" s="37"/>
      <c r="ER447" s="37"/>
      <c r="ES447" s="37"/>
      <c r="ET447" s="37"/>
      <c r="EU447" s="37"/>
      <c r="EV447" s="37"/>
      <c r="EW447" s="37"/>
      <c r="EX447" s="37"/>
      <c r="EZ447" s="31"/>
      <c r="FJ447" s="36"/>
      <c r="FU447" s="36"/>
    </row>
    <row r="448" spans="3:177" ht="15.75" customHeight="1" x14ac:dyDescent="0.25"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5"/>
      <c r="AD448" s="25"/>
      <c r="AN448" s="2"/>
      <c r="AO448" s="2"/>
      <c r="AP448" s="51"/>
      <c r="AV448" s="2"/>
      <c r="AW448" s="2"/>
      <c r="AX448" s="67"/>
      <c r="AY448" s="36"/>
      <c r="AZ448" s="36"/>
      <c r="BA448" s="73"/>
      <c r="BB448" s="34"/>
      <c r="BC448" s="36"/>
      <c r="BD448" s="36"/>
      <c r="BE448" s="36"/>
      <c r="BF448" s="36"/>
      <c r="BG448" s="36"/>
      <c r="BI448" s="36"/>
      <c r="BJ448" s="36"/>
      <c r="BK448" s="36"/>
      <c r="BL448" s="36"/>
      <c r="BM448" s="36"/>
      <c r="BN448" s="36"/>
      <c r="BO448" s="36"/>
      <c r="BP448" s="36"/>
      <c r="BQ448" s="36"/>
      <c r="BR448" s="36"/>
      <c r="BS448" s="36"/>
      <c r="BT448" s="36"/>
      <c r="BU448" s="36"/>
      <c r="BV448" s="36"/>
      <c r="BW448" s="36"/>
      <c r="BX448" s="36"/>
      <c r="BY448" s="36"/>
      <c r="BZ448" s="36"/>
      <c r="CA448" s="36"/>
      <c r="CB448" s="36"/>
      <c r="CC448" s="36"/>
      <c r="CD448" s="36"/>
      <c r="CE448" s="37"/>
      <c r="CF448" s="37"/>
      <c r="CG448" s="37"/>
      <c r="CH448" s="37"/>
      <c r="CI448" s="37"/>
      <c r="CJ448" s="37"/>
      <c r="CK448" s="37"/>
      <c r="CL448" s="37"/>
      <c r="CM448" s="36"/>
      <c r="CN448" s="36"/>
      <c r="CO448" s="36"/>
      <c r="CP448" s="36"/>
      <c r="CQ448" s="36"/>
      <c r="CR448" s="37"/>
      <c r="CS448" s="36"/>
      <c r="CT448" s="37"/>
      <c r="CU448" s="36"/>
      <c r="CV448" s="36"/>
      <c r="CW448" s="36"/>
      <c r="CX448" s="36"/>
      <c r="CY448" s="36"/>
      <c r="CZ448" s="36"/>
      <c r="DA448" s="36"/>
      <c r="DB448" s="36"/>
      <c r="DC448" s="36"/>
      <c r="DD448" s="36"/>
      <c r="DE448" s="36"/>
      <c r="DF448" s="38"/>
      <c r="DG448" s="38"/>
      <c r="DH448" s="49"/>
      <c r="DI448" s="49"/>
      <c r="DJ448" s="38"/>
      <c r="DK448" s="38"/>
      <c r="DL448" s="38"/>
      <c r="DM448" s="38"/>
      <c r="DN448" s="38"/>
      <c r="DO448" s="36"/>
      <c r="DP448" s="36"/>
      <c r="DQ448" s="36"/>
      <c r="DR448" s="36"/>
      <c r="DS448" s="36"/>
      <c r="DT448" s="36"/>
      <c r="DU448" s="37"/>
      <c r="DV448" s="37"/>
      <c r="DW448" s="37"/>
      <c r="DX448" s="36"/>
      <c r="DY448" s="36"/>
      <c r="DZ448" s="36"/>
      <c r="EA448" s="36"/>
      <c r="EB448" s="37"/>
      <c r="EC448" s="37"/>
      <c r="ED448" s="37"/>
      <c r="EE448" s="37"/>
      <c r="EF448" s="37"/>
      <c r="EG448" s="37"/>
      <c r="EH448" s="37"/>
      <c r="EI448" s="37"/>
      <c r="EJ448" s="37"/>
      <c r="EK448" s="37"/>
      <c r="EL448" s="37"/>
      <c r="EM448" s="37"/>
      <c r="EN448" s="37"/>
      <c r="EO448" s="37"/>
      <c r="EP448" s="37"/>
      <c r="EQ448" s="37"/>
      <c r="ER448" s="37"/>
      <c r="ES448" s="37"/>
      <c r="ET448" s="37"/>
      <c r="EU448" s="37"/>
      <c r="EV448" s="37"/>
      <c r="EW448" s="37"/>
      <c r="EX448" s="37"/>
      <c r="EZ448" s="31"/>
      <c r="FJ448" s="36"/>
      <c r="FU448" s="36"/>
    </row>
    <row r="449" spans="3:177" ht="15.75" customHeight="1" x14ac:dyDescent="0.25"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5"/>
      <c r="AD449" s="25"/>
      <c r="AN449" s="2"/>
      <c r="AO449" s="2"/>
      <c r="AP449" s="51"/>
      <c r="AV449" s="2"/>
      <c r="AW449" s="2"/>
      <c r="AX449" s="67"/>
      <c r="AY449" s="36"/>
      <c r="AZ449" s="36"/>
      <c r="BA449" s="73"/>
      <c r="BB449" s="34"/>
      <c r="BC449" s="36"/>
      <c r="BD449" s="36"/>
      <c r="BE449" s="36"/>
      <c r="BF449" s="36"/>
      <c r="BG449" s="36"/>
      <c r="BI449" s="36"/>
      <c r="BJ449" s="36"/>
      <c r="BK449" s="36"/>
      <c r="BL449" s="36"/>
      <c r="BM449" s="36"/>
      <c r="BN449" s="36"/>
      <c r="BO449" s="36"/>
      <c r="BP449" s="36"/>
      <c r="BQ449" s="36"/>
      <c r="BR449" s="36"/>
      <c r="BS449" s="36"/>
      <c r="BT449" s="36"/>
      <c r="BU449" s="36"/>
      <c r="BV449" s="36"/>
      <c r="BW449" s="36"/>
      <c r="BX449" s="36"/>
      <c r="BY449" s="36"/>
      <c r="BZ449" s="36"/>
      <c r="CA449" s="36"/>
      <c r="CB449" s="36"/>
      <c r="CC449" s="36"/>
      <c r="CD449" s="36"/>
      <c r="CE449" s="37"/>
      <c r="CF449" s="37"/>
      <c r="CG449" s="37"/>
      <c r="CH449" s="37"/>
      <c r="CI449" s="37"/>
      <c r="CJ449" s="37"/>
      <c r="CK449" s="37"/>
      <c r="CL449" s="37"/>
      <c r="CM449" s="36"/>
      <c r="CN449" s="36"/>
      <c r="CO449" s="36"/>
      <c r="CP449" s="36"/>
      <c r="CQ449" s="36"/>
      <c r="CR449" s="37"/>
      <c r="CS449" s="36"/>
      <c r="CT449" s="37"/>
      <c r="CU449" s="36"/>
      <c r="CV449" s="36"/>
      <c r="CW449" s="36"/>
      <c r="CX449" s="36"/>
      <c r="CY449" s="36"/>
      <c r="CZ449" s="36"/>
      <c r="DA449" s="36"/>
      <c r="DB449" s="36"/>
      <c r="DC449" s="36"/>
      <c r="DD449" s="36"/>
      <c r="DE449" s="36"/>
      <c r="DF449" s="38"/>
      <c r="DG449" s="38"/>
      <c r="DH449" s="49"/>
      <c r="DI449" s="49"/>
      <c r="DJ449" s="38"/>
      <c r="DK449" s="38"/>
      <c r="DL449" s="38"/>
      <c r="DM449" s="38"/>
      <c r="DN449" s="38"/>
      <c r="DO449" s="36"/>
      <c r="DP449" s="36"/>
      <c r="DQ449" s="36"/>
      <c r="DR449" s="36"/>
      <c r="DS449" s="36"/>
      <c r="DT449" s="36"/>
      <c r="DU449" s="37"/>
      <c r="DV449" s="37"/>
      <c r="DW449" s="37"/>
      <c r="DX449" s="36"/>
      <c r="DY449" s="36"/>
      <c r="DZ449" s="36"/>
      <c r="EA449" s="36"/>
      <c r="EB449" s="37"/>
      <c r="EC449" s="37"/>
      <c r="ED449" s="37"/>
      <c r="EE449" s="37"/>
      <c r="EF449" s="37"/>
      <c r="EG449" s="37"/>
      <c r="EH449" s="37"/>
      <c r="EI449" s="37"/>
      <c r="EJ449" s="37"/>
      <c r="EK449" s="37"/>
      <c r="EL449" s="37"/>
      <c r="EM449" s="37"/>
      <c r="EN449" s="37"/>
      <c r="EO449" s="37"/>
      <c r="EP449" s="37"/>
      <c r="EQ449" s="37"/>
      <c r="ER449" s="37"/>
      <c r="ES449" s="37"/>
      <c r="ET449" s="37"/>
      <c r="EU449" s="37"/>
      <c r="EV449" s="37"/>
      <c r="EW449" s="37"/>
      <c r="EX449" s="37"/>
      <c r="EZ449" s="31"/>
      <c r="FJ449" s="36"/>
      <c r="FU449" s="36"/>
    </row>
    <row r="450" spans="3:177" ht="15.75" customHeight="1" x14ac:dyDescent="0.25"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5"/>
      <c r="AD450" s="25"/>
      <c r="AN450" s="2"/>
      <c r="AO450" s="2"/>
      <c r="AP450" s="51"/>
      <c r="AV450" s="2"/>
      <c r="AW450" s="2"/>
      <c r="AX450" s="67"/>
      <c r="AY450" s="36"/>
      <c r="AZ450" s="36"/>
      <c r="BA450" s="73"/>
      <c r="BB450" s="34"/>
      <c r="BC450" s="36"/>
      <c r="BD450" s="36"/>
      <c r="BE450" s="36"/>
      <c r="BF450" s="36"/>
      <c r="BG450" s="36"/>
      <c r="BI450" s="36"/>
      <c r="BJ450" s="36"/>
      <c r="BK450" s="36"/>
      <c r="BL450" s="36"/>
      <c r="BM450" s="36"/>
      <c r="BN450" s="36"/>
      <c r="BO450" s="36"/>
      <c r="BP450" s="36"/>
      <c r="BQ450" s="36"/>
      <c r="BR450" s="36"/>
      <c r="BS450" s="36"/>
      <c r="BT450" s="36"/>
      <c r="BU450" s="36"/>
      <c r="BV450" s="36"/>
      <c r="BW450" s="36"/>
      <c r="BX450" s="36"/>
      <c r="BY450" s="36"/>
      <c r="BZ450" s="36"/>
      <c r="CA450" s="36"/>
      <c r="CB450" s="36"/>
      <c r="CC450" s="36"/>
      <c r="CD450" s="36"/>
      <c r="CE450" s="37"/>
      <c r="CF450" s="37"/>
      <c r="CG450" s="37"/>
      <c r="CH450" s="37"/>
      <c r="CI450" s="37"/>
      <c r="CJ450" s="37"/>
      <c r="CK450" s="37"/>
      <c r="CL450" s="37"/>
      <c r="CM450" s="36"/>
      <c r="CN450" s="36"/>
      <c r="CO450" s="36"/>
      <c r="CP450" s="36"/>
      <c r="CQ450" s="36"/>
      <c r="CR450" s="37"/>
      <c r="CS450" s="36"/>
      <c r="CT450" s="37"/>
      <c r="CU450" s="36"/>
      <c r="CV450" s="36"/>
      <c r="CW450" s="36"/>
      <c r="CX450" s="36"/>
      <c r="CY450" s="36"/>
      <c r="CZ450" s="36"/>
      <c r="DA450" s="36"/>
      <c r="DB450" s="36"/>
      <c r="DC450" s="36"/>
      <c r="DD450" s="36"/>
      <c r="DE450" s="36"/>
      <c r="DF450" s="38"/>
      <c r="DG450" s="38"/>
      <c r="DH450" s="49"/>
      <c r="DI450" s="49"/>
      <c r="DJ450" s="38"/>
      <c r="DK450" s="38"/>
      <c r="DL450" s="38"/>
      <c r="DM450" s="38"/>
      <c r="DN450" s="38"/>
      <c r="DO450" s="36"/>
      <c r="DP450" s="36"/>
      <c r="DQ450" s="36"/>
      <c r="DR450" s="36"/>
      <c r="DS450" s="36"/>
      <c r="DT450" s="36"/>
      <c r="DU450" s="37"/>
      <c r="DV450" s="37"/>
      <c r="DW450" s="37"/>
      <c r="DX450" s="36"/>
      <c r="DY450" s="36"/>
      <c r="DZ450" s="36"/>
      <c r="EA450" s="36"/>
      <c r="EB450" s="37"/>
      <c r="EC450" s="37"/>
      <c r="ED450" s="37"/>
      <c r="EE450" s="37"/>
      <c r="EF450" s="37"/>
      <c r="EG450" s="37"/>
      <c r="EH450" s="37"/>
      <c r="EI450" s="37"/>
      <c r="EJ450" s="37"/>
      <c r="EK450" s="37"/>
      <c r="EL450" s="37"/>
      <c r="EM450" s="37"/>
      <c r="EN450" s="37"/>
      <c r="EO450" s="37"/>
      <c r="EP450" s="37"/>
      <c r="EQ450" s="37"/>
      <c r="ER450" s="37"/>
      <c r="ES450" s="37"/>
      <c r="ET450" s="37"/>
      <c r="EU450" s="37"/>
      <c r="EV450" s="37"/>
      <c r="EW450" s="37"/>
      <c r="EX450" s="37"/>
      <c r="EZ450" s="31"/>
      <c r="FJ450" s="36"/>
      <c r="FU450" s="36"/>
    </row>
    <row r="451" spans="3:177" ht="15.75" customHeight="1" x14ac:dyDescent="0.25"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5"/>
      <c r="AD451" s="25"/>
      <c r="AN451" s="2"/>
      <c r="AO451" s="2"/>
      <c r="AP451" s="51"/>
      <c r="AV451" s="2"/>
      <c r="AW451" s="2"/>
      <c r="AX451" s="67"/>
      <c r="AY451" s="36"/>
      <c r="AZ451" s="36"/>
      <c r="BA451" s="73"/>
      <c r="BB451" s="34"/>
      <c r="BC451" s="36"/>
      <c r="BD451" s="36"/>
      <c r="BE451" s="36"/>
      <c r="BF451" s="36"/>
      <c r="BG451" s="36"/>
      <c r="BI451" s="36"/>
      <c r="BJ451" s="36"/>
      <c r="BK451" s="36"/>
      <c r="BL451" s="36"/>
      <c r="BM451" s="36"/>
      <c r="BN451" s="36"/>
      <c r="BO451" s="36"/>
      <c r="BP451" s="36"/>
      <c r="BQ451" s="36"/>
      <c r="BR451" s="36"/>
      <c r="BS451" s="36"/>
      <c r="BT451" s="36"/>
      <c r="BU451" s="36"/>
      <c r="BV451" s="36"/>
      <c r="BW451" s="36"/>
      <c r="BX451" s="36"/>
      <c r="BY451" s="36"/>
      <c r="BZ451" s="36"/>
      <c r="CA451" s="36"/>
      <c r="CB451" s="36"/>
      <c r="CC451" s="36"/>
      <c r="CD451" s="36"/>
      <c r="CE451" s="37"/>
      <c r="CF451" s="37"/>
      <c r="CG451" s="37"/>
      <c r="CH451" s="37"/>
      <c r="CI451" s="37"/>
      <c r="CJ451" s="37"/>
      <c r="CK451" s="37"/>
      <c r="CL451" s="37"/>
      <c r="CM451" s="36"/>
      <c r="CN451" s="36"/>
      <c r="CO451" s="36"/>
      <c r="CP451" s="36"/>
      <c r="CQ451" s="36"/>
      <c r="CR451" s="37"/>
      <c r="CS451" s="36"/>
      <c r="CT451" s="37"/>
      <c r="CU451" s="36"/>
      <c r="CV451" s="36"/>
      <c r="CW451" s="36"/>
      <c r="CX451" s="36"/>
      <c r="CY451" s="36"/>
      <c r="CZ451" s="36"/>
      <c r="DA451" s="36"/>
      <c r="DB451" s="36"/>
      <c r="DC451" s="36"/>
      <c r="DD451" s="36"/>
      <c r="DE451" s="36"/>
      <c r="DF451" s="38"/>
      <c r="DG451" s="38"/>
      <c r="DH451" s="49"/>
      <c r="DI451" s="49"/>
      <c r="DJ451" s="38"/>
      <c r="DK451" s="38"/>
      <c r="DL451" s="38"/>
      <c r="DM451" s="38"/>
      <c r="DN451" s="38"/>
      <c r="DO451" s="36"/>
      <c r="DP451" s="36"/>
      <c r="DQ451" s="36"/>
      <c r="DR451" s="36"/>
      <c r="DS451" s="36"/>
      <c r="DT451" s="36"/>
      <c r="DU451" s="37"/>
      <c r="DV451" s="37"/>
      <c r="DW451" s="37"/>
      <c r="DX451" s="36"/>
      <c r="DY451" s="36"/>
      <c r="DZ451" s="36"/>
      <c r="EA451" s="36"/>
      <c r="EB451" s="37"/>
      <c r="EC451" s="37"/>
      <c r="ED451" s="37"/>
      <c r="EE451" s="37"/>
      <c r="EF451" s="37"/>
      <c r="EG451" s="37"/>
      <c r="EH451" s="37"/>
      <c r="EI451" s="37"/>
      <c r="EJ451" s="37"/>
      <c r="EK451" s="37"/>
      <c r="EL451" s="37"/>
      <c r="EM451" s="37"/>
      <c r="EN451" s="37"/>
      <c r="EO451" s="37"/>
      <c r="EP451" s="37"/>
      <c r="EQ451" s="37"/>
      <c r="ER451" s="37"/>
      <c r="ES451" s="37"/>
      <c r="ET451" s="37"/>
      <c r="EU451" s="37"/>
      <c r="EV451" s="37"/>
      <c r="EW451" s="37"/>
      <c r="EX451" s="37"/>
      <c r="EZ451" s="31"/>
      <c r="FJ451" s="36"/>
      <c r="FU451" s="36"/>
    </row>
    <row r="452" spans="3:177" ht="15.75" customHeight="1" x14ac:dyDescent="0.25"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5"/>
      <c r="AD452" s="25"/>
      <c r="AN452" s="2"/>
      <c r="AO452" s="2"/>
      <c r="AP452" s="51"/>
      <c r="AV452" s="2"/>
      <c r="AW452" s="2"/>
      <c r="AX452" s="67"/>
      <c r="AY452" s="36"/>
      <c r="AZ452" s="36"/>
      <c r="BA452" s="73"/>
      <c r="BB452" s="34"/>
      <c r="BC452" s="36"/>
      <c r="BD452" s="36"/>
      <c r="BE452" s="36"/>
      <c r="BF452" s="36"/>
      <c r="BG452" s="36"/>
      <c r="BI452" s="36"/>
      <c r="BJ452" s="36"/>
      <c r="BK452" s="36"/>
      <c r="BL452" s="36"/>
      <c r="BM452" s="36"/>
      <c r="BN452" s="36"/>
      <c r="BO452" s="36"/>
      <c r="BP452" s="36"/>
      <c r="BQ452" s="36"/>
      <c r="BR452" s="36"/>
      <c r="BS452" s="36"/>
      <c r="BT452" s="36"/>
      <c r="BU452" s="36"/>
      <c r="BV452" s="36"/>
      <c r="BW452" s="36"/>
      <c r="BX452" s="36"/>
      <c r="BY452" s="36"/>
      <c r="BZ452" s="36"/>
      <c r="CA452" s="36"/>
      <c r="CB452" s="36"/>
      <c r="CC452" s="36"/>
      <c r="CD452" s="36"/>
      <c r="CE452" s="37"/>
      <c r="CF452" s="37"/>
      <c r="CG452" s="37"/>
      <c r="CH452" s="37"/>
      <c r="CI452" s="37"/>
      <c r="CJ452" s="37"/>
      <c r="CK452" s="37"/>
      <c r="CL452" s="37"/>
      <c r="CM452" s="36"/>
      <c r="CN452" s="36"/>
      <c r="CO452" s="36"/>
      <c r="CP452" s="36"/>
      <c r="CQ452" s="36"/>
      <c r="CR452" s="37"/>
      <c r="CS452" s="36"/>
      <c r="CT452" s="37"/>
      <c r="CU452" s="36"/>
      <c r="CV452" s="36"/>
      <c r="CW452" s="36"/>
      <c r="CX452" s="36"/>
      <c r="CY452" s="36"/>
      <c r="CZ452" s="36"/>
      <c r="DA452" s="36"/>
      <c r="DB452" s="36"/>
      <c r="DC452" s="36"/>
      <c r="DD452" s="36"/>
      <c r="DE452" s="36"/>
      <c r="DF452" s="38"/>
      <c r="DG452" s="38"/>
      <c r="DH452" s="49"/>
      <c r="DI452" s="49"/>
      <c r="DJ452" s="38"/>
      <c r="DK452" s="38"/>
      <c r="DL452" s="38"/>
      <c r="DM452" s="38"/>
      <c r="DN452" s="38"/>
      <c r="DO452" s="36"/>
      <c r="DP452" s="36"/>
      <c r="DQ452" s="36"/>
      <c r="DR452" s="36"/>
      <c r="DS452" s="36"/>
      <c r="DT452" s="36"/>
      <c r="DU452" s="37"/>
      <c r="DV452" s="37"/>
      <c r="DW452" s="37"/>
      <c r="DX452" s="36"/>
      <c r="DY452" s="36"/>
      <c r="DZ452" s="36"/>
      <c r="EA452" s="36"/>
      <c r="EB452" s="37"/>
      <c r="EC452" s="37"/>
      <c r="ED452" s="37"/>
      <c r="EE452" s="37"/>
      <c r="EF452" s="37"/>
      <c r="EG452" s="37"/>
      <c r="EH452" s="37"/>
      <c r="EI452" s="37"/>
      <c r="EJ452" s="37"/>
      <c r="EK452" s="37"/>
      <c r="EL452" s="37"/>
      <c r="EM452" s="37"/>
      <c r="EN452" s="37"/>
      <c r="EO452" s="37"/>
      <c r="EP452" s="37"/>
      <c r="EQ452" s="37"/>
      <c r="ER452" s="37"/>
      <c r="ES452" s="37"/>
      <c r="ET452" s="37"/>
      <c r="EU452" s="37"/>
      <c r="EV452" s="37"/>
      <c r="EW452" s="37"/>
      <c r="EX452" s="37"/>
      <c r="EZ452" s="31"/>
      <c r="FJ452" s="36"/>
      <c r="FU452" s="36"/>
    </row>
    <row r="453" spans="3:177" ht="15.75" customHeight="1" x14ac:dyDescent="0.25"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5"/>
      <c r="AD453" s="25"/>
      <c r="AN453" s="2"/>
      <c r="AO453" s="2"/>
      <c r="AP453" s="51"/>
      <c r="AV453" s="2"/>
      <c r="AW453" s="2"/>
      <c r="AX453" s="67"/>
      <c r="AY453" s="36"/>
      <c r="AZ453" s="36"/>
      <c r="BA453" s="73"/>
      <c r="BB453" s="34"/>
      <c r="BC453" s="36"/>
      <c r="BD453" s="36"/>
      <c r="BE453" s="36"/>
      <c r="BF453" s="36"/>
      <c r="BG453" s="36"/>
      <c r="BI453" s="36"/>
      <c r="BJ453" s="36"/>
      <c r="BK453" s="36"/>
      <c r="BL453" s="36"/>
      <c r="BM453" s="36"/>
      <c r="BN453" s="36"/>
      <c r="BO453" s="36"/>
      <c r="BP453" s="36"/>
      <c r="BQ453" s="36"/>
      <c r="BR453" s="36"/>
      <c r="BS453" s="36"/>
      <c r="BT453" s="36"/>
      <c r="BU453" s="36"/>
      <c r="BV453" s="36"/>
      <c r="BW453" s="36"/>
      <c r="BX453" s="36"/>
      <c r="BY453" s="36"/>
      <c r="BZ453" s="36"/>
      <c r="CA453" s="36"/>
      <c r="CB453" s="36"/>
      <c r="CC453" s="36"/>
      <c r="CD453" s="36"/>
      <c r="CE453" s="37"/>
      <c r="CF453" s="37"/>
      <c r="CG453" s="37"/>
      <c r="CH453" s="37"/>
      <c r="CI453" s="37"/>
      <c r="CJ453" s="37"/>
      <c r="CK453" s="37"/>
      <c r="CL453" s="37"/>
      <c r="CM453" s="36"/>
      <c r="CN453" s="36"/>
      <c r="CO453" s="36"/>
      <c r="CP453" s="36"/>
      <c r="CQ453" s="36"/>
      <c r="CR453" s="37"/>
      <c r="CS453" s="36"/>
      <c r="CT453" s="37"/>
      <c r="CU453" s="36"/>
      <c r="CV453" s="36"/>
      <c r="CW453" s="36"/>
      <c r="CX453" s="36"/>
      <c r="CY453" s="36"/>
      <c r="CZ453" s="36"/>
      <c r="DA453" s="36"/>
      <c r="DB453" s="36"/>
      <c r="DC453" s="36"/>
      <c r="DD453" s="36"/>
      <c r="DE453" s="36"/>
      <c r="DF453" s="38"/>
      <c r="DG453" s="38"/>
      <c r="DH453" s="49"/>
      <c r="DI453" s="49"/>
      <c r="DJ453" s="38"/>
      <c r="DK453" s="38"/>
      <c r="DL453" s="38"/>
      <c r="DM453" s="38"/>
      <c r="DN453" s="38"/>
      <c r="DO453" s="36"/>
      <c r="DP453" s="36"/>
      <c r="DQ453" s="36"/>
      <c r="DR453" s="36"/>
      <c r="DS453" s="36"/>
      <c r="DT453" s="36"/>
      <c r="DU453" s="37"/>
      <c r="DV453" s="37"/>
      <c r="DW453" s="37"/>
      <c r="DX453" s="36"/>
      <c r="DY453" s="36"/>
      <c r="DZ453" s="36"/>
      <c r="EA453" s="36"/>
      <c r="EB453" s="37"/>
      <c r="EC453" s="37"/>
      <c r="ED453" s="37"/>
      <c r="EE453" s="37"/>
      <c r="EF453" s="37"/>
      <c r="EG453" s="37"/>
      <c r="EH453" s="37"/>
      <c r="EI453" s="37"/>
      <c r="EJ453" s="37"/>
      <c r="EK453" s="37"/>
      <c r="EL453" s="37"/>
      <c r="EM453" s="37"/>
      <c r="EN453" s="37"/>
      <c r="EO453" s="37"/>
      <c r="EP453" s="37"/>
      <c r="EQ453" s="37"/>
      <c r="ER453" s="37"/>
      <c r="ES453" s="37"/>
      <c r="ET453" s="37"/>
      <c r="EU453" s="37"/>
      <c r="EV453" s="37"/>
      <c r="EW453" s="37"/>
      <c r="EX453" s="37"/>
      <c r="EZ453" s="31"/>
      <c r="FJ453" s="36"/>
      <c r="FU453" s="36"/>
    </row>
    <row r="454" spans="3:177" ht="15.75" customHeight="1" x14ac:dyDescent="0.25"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5"/>
      <c r="AD454" s="25"/>
      <c r="AN454" s="2"/>
      <c r="AO454" s="2"/>
      <c r="AP454" s="51"/>
      <c r="AV454" s="2"/>
      <c r="AW454" s="2"/>
      <c r="AX454" s="67"/>
      <c r="AY454" s="36"/>
      <c r="AZ454" s="36"/>
      <c r="BA454" s="73"/>
      <c r="BB454" s="34"/>
      <c r="BC454" s="36"/>
      <c r="BD454" s="36"/>
      <c r="BE454" s="36"/>
      <c r="BF454" s="36"/>
      <c r="BG454" s="36"/>
      <c r="BI454" s="36"/>
      <c r="BJ454" s="36"/>
      <c r="BK454" s="36"/>
      <c r="BL454" s="36"/>
      <c r="BM454" s="36"/>
      <c r="BN454" s="36"/>
      <c r="BO454" s="36"/>
      <c r="BP454" s="36"/>
      <c r="BQ454" s="36"/>
      <c r="BR454" s="36"/>
      <c r="BS454" s="36"/>
      <c r="BT454" s="36"/>
      <c r="BU454" s="36"/>
      <c r="BV454" s="36"/>
      <c r="BW454" s="36"/>
      <c r="BX454" s="36"/>
      <c r="BY454" s="36"/>
      <c r="BZ454" s="36"/>
      <c r="CA454" s="36"/>
      <c r="CB454" s="36"/>
      <c r="CC454" s="36"/>
      <c r="CD454" s="36"/>
      <c r="CE454" s="37"/>
      <c r="CF454" s="37"/>
      <c r="CG454" s="37"/>
      <c r="CH454" s="37"/>
      <c r="CI454" s="37"/>
      <c r="CJ454" s="37"/>
      <c r="CK454" s="37"/>
      <c r="CL454" s="37"/>
      <c r="CM454" s="36"/>
      <c r="CN454" s="36"/>
      <c r="CO454" s="36"/>
      <c r="CP454" s="36"/>
      <c r="CQ454" s="36"/>
      <c r="CR454" s="37"/>
      <c r="CS454" s="36"/>
      <c r="CT454" s="37"/>
      <c r="CU454" s="36"/>
      <c r="CV454" s="36"/>
      <c r="CW454" s="36"/>
      <c r="CX454" s="36"/>
      <c r="CY454" s="36"/>
      <c r="CZ454" s="36"/>
      <c r="DA454" s="36"/>
      <c r="DB454" s="36"/>
      <c r="DC454" s="36"/>
      <c r="DD454" s="36"/>
      <c r="DE454" s="36"/>
      <c r="DF454" s="38"/>
      <c r="DG454" s="38"/>
      <c r="DH454" s="49"/>
      <c r="DI454" s="49"/>
      <c r="DJ454" s="38"/>
      <c r="DK454" s="38"/>
      <c r="DL454" s="38"/>
      <c r="DM454" s="38"/>
      <c r="DN454" s="38"/>
      <c r="DO454" s="36"/>
      <c r="DP454" s="36"/>
      <c r="DQ454" s="36"/>
      <c r="DR454" s="36"/>
      <c r="DS454" s="36"/>
      <c r="DT454" s="36"/>
      <c r="DU454" s="37"/>
      <c r="DV454" s="37"/>
      <c r="DW454" s="37"/>
      <c r="DX454" s="36"/>
      <c r="DY454" s="36"/>
      <c r="DZ454" s="36"/>
      <c r="EA454" s="36"/>
      <c r="EB454" s="37"/>
      <c r="EC454" s="37"/>
      <c r="ED454" s="37"/>
      <c r="EE454" s="37"/>
      <c r="EF454" s="37"/>
      <c r="EG454" s="37"/>
      <c r="EH454" s="37"/>
      <c r="EI454" s="37"/>
      <c r="EJ454" s="37"/>
      <c r="EK454" s="37"/>
      <c r="EL454" s="37"/>
      <c r="EM454" s="37"/>
      <c r="EN454" s="37"/>
      <c r="EO454" s="37"/>
      <c r="EP454" s="37"/>
      <c r="EQ454" s="37"/>
      <c r="ER454" s="37"/>
      <c r="ES454" s="37"/>
      <c r="ET454" s="37"/>
      <c r="EU454" s="37"/>
      <c r="EV454" s="37"/>
      <c r="EW454" s="37"/>
      <c r="EX454" s="37"/>
      <c r="EZ454" s="31"/>
      <c r="FJ454" s="36"/>
      <c r="FU454" s="36"/>
    </row>
    <row r="455" spans="3:177" ht="15.75" customHeight="1" x14ac:dyDescent="0.25"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5"/>
      <c r="AD455" s="25"/>
      <c r="AN455" s="2"/>
      <c r="AO455" s="2"/>
      <c r="AP455" s="51"/>
      <c r="AV455" s="2"/>
      <c r="AW455" s="2"/>
      <c r="AX455" s="67"/>
      <c r="AY455" s="36"/>
      <c r="AZ455" s="36"/>
      <c r="BA455" s="73"/>
      <c r="BB455" s="34"/>
      <c r="BC455" s="36"/>
      <c r="BD455" s="36"/>
      <c r="BE455" s="36"/>
      <c r="BF455" s="36"/>
      <c r="BG455" s="36"/>
      <c r="BI455" s="36"/>
      <c r="BJ455" s="36"/>
      <c r="BK455" s="36"/>
      <c r="BL455" s="36"/>
      <c r="BM455" s="36"/>
      <c r="BN455" s="36"/>
      <c r="BO455" s="36"/>
      <c r="BP455" s="36"/>
      <c r="BQ455" s="36"/>
      <c r="BR455" s="36"/>
      <c r="BS455" s="36"/>
      <c r="BT455" s="36"/>
      <c r="BU455" s="36"/>
      <c r="BV455" s="36"/>
      <c r="BW455" s="36"/>
      <c r="BX455" s="36"/>
      <c r="BY455" s="36"/>
      <c r="BZ455" s="36"/>
      <c r="CA455" s="36"/>
      <c r="CB455" s="36"/>
      <c r="CC455" s="36"/>
      <c r="CD455" s="36"/>
      <c r="CE455" s="37"/>
      <c r="CF455" s="37"/>
      <c r="CG455" s="37"/>
      <c r="CH455" s="37"/>
      <c r="CI455" s="37"/>
      <c r="CJ455" s="37"/>
      <c r="CK455" s="37"/>
      <c r="CL455" s="37"/>
      <c r="CM455" s="36"/>
      <c r="CN455" s="36"/>
      <c r="CO455" s="36"/>
      <c r="CP455" s="36"/>
      <c r="CQ455" s="36"/>
      <c r="CR455" s="37"/>
      <c r="CS455" s="36"/>
      <c r="CT455" s="37"/>
      <c r="CU455" s="36"/>
      <c r="CV455" s="36"/>
      <c r="CW455" s="36"/>
      <c r="CX455" s="36"/>
      <c r="CY455" s="36"/>
      <c r="CZ455" s="36"/>
      <c r="DA455" s="36"/>
      <c r="DB455" s="36"/>
      <c r="DC455" s="36"/>
      <c r="DD455" s="36"/>
      <c r="DE455" s="36"/>
      <c r="DF455" s="38"/>
      <c r="DG455" s="38"/>
      <c r="DH455" s="49"/>
      <c r="DI455" s="49"/>
      <c r="DJ455" s="38"/>
      <c r="DK455" s="38"/>
      <c r="DL455" s="38"/>
      <c r="DM455" s="38"/>
      <c r="DN455" s="38"/>
      <c r="DO455" s="36"/>
      <c r="DP455" s="36"/>
      <c r="DQ455" s="36"/>
      <c r="DR455" s="36"/>
      <c r="DS455" s="36"/>
      <c r="DT455" s="36"/>
      <c r="DU455" s="37"/>
      <c r="DV455" s="37"/>
      <c r="DW455" s="37"/>
      <c r="DX455" s="36"/>
      <c r="DY455" s="36"/>
      <c r="DZ455" s="36"/>
      <c r="EA455" s="36"/>
      <c r="EB455" s="37"/>
      <c r="EC455" s="37"/>
      <c r="ED455" s="37"/>
      <c r="EE455" s="37"/>
      <c r="EF455" s="37"/>
      <c r="EG455" s="37"/>
      <c r="EH455" s="37"/>
      <c r="EI455" s="37"/>
      <c r="EJ455" s="37"/>
      <c r="EK455" s="37"/>
      <c r="EL455" s="37"/>
      <c r="EM455" s="37"/>
      <c r="EN455" s="37"/>
      <c r="EO455" s="37"/>
      <c r="EP455" s="37"/>
      <c r="EQ455" s="37"/>
      <c r="ER455" s="37"/>
      <c r="ES455" s="37"/>
      <c r="ET455" s="37"/>
      <c r="EU455" s="37"/>
      <c r="EV455" s="37"/>
      <c r="EW455" s="37"/>
      <c r="EX455" s="37"/>
      <c r="EZ455" s="31"/>
      <c r="FJ455" s="36"/>
      <c r="FU455" s="36"/>
    </row>
    <row r="456" spans="3:177" ht="15.75" customHeight="1" x14ac:dyDescent="0.25"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5"/>
      <c r="AD456" s="25"/>
      <c r="AN456" s="2"/>
      <c r="AO456" s="2"/>
      <c r="AP456" s="51"/>
      <c r="AV456" s="2"/>
      <c r="AW456" s="2"/>
      <c r="AX456" s="67"/>
      <c r="AY456" s="36"/>
      <c r="AZ456" s="36"/>
      <c r="BA456" s="73"/>
      <c r="BB456" s="34"/>
      <c r="BC456" s="36"/>
      <c r="BD456" s="36"/>
      <c r="BE456" s="36"/>
      <c r="BF456" s="36"/>
      <c r="BG456" s="36"/>
      <c r="BI456" s="36"/>
      <c r="BJ456" s="36"/>
      <c r="BK456" s="36"/>
      <c r="BL456" s="36"/>
      <c r="BM456" s="36"/>
      <c r="BN456" s="36"/>
      <c r="BO456" s="36"/>
      <c r="BP456" s="36"/>
      <c r="BQ456" s="36"/>
      <c r="BR456" s="36"/>
      <c r="BS456" s="36"/>
      <c r="BT456" s="36"/>
      <c r="BU456" s="36"/>
      <c r="BV456" s="36"/>
      <c r="BW456" s="36"/>
      <c r="BX456" s="36"/>
      <c r="BY456" s="36"/>
      <c r="BZ456" s="36"/>
      <c r="CA456" s="36"/>
      <c r="CB456" s="36"/>
      <c r="CC456" s="36"/>
      <c r="CD456" s="36"/>
      <c r="CE456" s="37"/>
      <c r="CF456" s="37"/>
      <c r="CG456" s="37"/>
      <c r="CH456" s="37"/>
      <c r="CI456" s="37"/>
      <c r="CJ456" s="37"/>
      <c r="CK456" s="37"/>
      <c r="CL456" s="37"/>
      <c r="CM456" s="36"/>
      <c r="CN456" s="36"/>
      <c r="CO456" s="36"/>
      <c r="CP456" s="36"/>
      <c r="CQ456" s="36"/>
      <c r="CR456" s="37"/>
      <c r="CS456" s="36"/>
      <c r="CT456" s="37"/>
      <c r="CU456" s="36"/>
      <c r="CV456" s="36"/>
      <c r="CW456" s="36"/>
      <c r="CX456" s="36"/>
      <c r="CY456" s="36"/>
      <c r="CZ456" s="36"/>
      <c r="DA456" s="36"/>
      <c r="DB456" s="36"/>
      <c r="DC456" s="36"/>
      <c r="DD456" s="36"/>
      <c r="DE456" s="36"/>
      <c r="DF456" s="38"/>
      <c r="DG456" s="38"/>
      <c r="DH456" s="49"/>
      <c r="DI456" s="49"/>
      <c r="DJ456" s="38"/>
      <c r="DK456" s="38"/>
      <c r="DL456" s="38"/>
      <c r="DM456" s="38"/>
      <c r="DN456" s="38"/>
      <c r="DO456" s="36"/>
      <c r="DP456" s="36"/>
      <c r="DQ456" s="36"/>
      <c r="DR456" s="36"/>
      <c r="DS456" s="36"/>
      <c r="DT456" s="36"/>
      <c r="DU456" s="37"/>
      <c r="DV456" s="37"/>
      <c r="DW456" s="37"/>
      <c r="DX456" s="36"/>
      <c r="DY456" s="36"/>
      <c r="DZ456" s="36"/>
      <c r="EA456" s="36"/>
      <c r="EB456" s="37"/>
      <c r="EC456" s="37"/>
      <c r="ED456" s="37"/>
      <c r="EE456" s="37"/>
      <c r="EF456" s="37"/>
      <c r="EG456" s="37"/>
      <c r="EH456" s="37"/>
      <c r="EI456" s="37"/>
      <c r="EJ456" s="37"/>
      <c r="EK456" s="37"/>
      <c r="EL456" s="37"/>
      <c r="EM456" s="37"/>
      <c r="EN456" s="37"/>
      <c r="EO456" s="37"/>
      <c r="EP456" s="37"/>
      <c r="EQ456" s="37"/>
      <c r="ER456" s="37"/>
      <c r="ES456" s="37"/>
      <c r="ET456" s="37"/>
      <c r="EU456" s="37"/>
      <c r="EV456" s="37"/>
      <c r="EW456" s="37"/>
      <c r="EX456" s="37"/>
      <c r="EZ456" s="31"/>
      <c r="FJ456" s="36"/>
      <c r="FU456" s="36"/>
    </row>
    <row r="457" spans="3:177" ht="15.75" customHeight="1" x14ac:dyDescent="0.25"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5"/>
      <c r="AD457" s="25"/>
      <c r="AN457" s="2"/>
      <c r="AO457" s="2"/>
      <c r="AP457" s="51"/>
      <c r="AV457" s="2"/>
      <c r="AW457" s="2"/>
      <c r="AX457" s="67"/>
      <c r="AY457" s="36"/>
      <c r="AZ457" s="36"/>
      <c r="BA457" s="73"/>
      <c r="BB457" s="34"/>
      <c r="BC457" s="36"/>
      <c r="BD457" s="36"/>
      <c r="BE457" s="36"/>
      <c r="BF457" s="36"/>
      <c r="BG457" s="36"/>
      <c r="BI457" s="36"/>
      <c r="BJ457" s="36"/>
      <c r="BK457" s="36"/>
      <c r="BL457" s="36"/>
      <c r="BM457" s="36"/>
      <c r="BN457" s="36"/>
      <c r="BO457" s="36"/>
      <c r="BP457" s="36"/>
      <c r="BQ457" s="36"/>
      <c r="BR457" s="36"/>
      <c r="BS457" s="36"/>
      <c r="BT457" s="36"/>
      <c r="BU457" s="36"/>
      <c r="BV457" s="36"/>
      <c r="BW457" s="36"/>
      <c r="BX457" s="36"/>
      <c r="BY457" s="36"/>
      <c r="BZ457" s="36"/>
      <c r="CA457" s="36"/>
      <c r="CB457" s="36"/>
      <c r="CC457" s="36"/>
      <c r="CD457" s="36"/>
      <c r="CE457" s="37"/>
      <c r="CF457" s="37"/>
      <c r="CG457" s="37"/>
      <c r="CH457" s="37"/>
      <c r="CI457" s="37"/>
      <c r="CJ457" s="37"/>
      <c r="CK457" s="37"/>
      <c r="CL457" s="37"/>
      <c r="CM457" s="36"/>
      <c r="CN457" s="36"/>
      <c r="CO457" s="36"/>
      <c r="CP457" s="36"/>
      <c r="CQ457" s="36"/>
      <c r="CR457" s="37"/>
      <c r="CS457" s="36"/>
      <c r="CT457" s="37"/>
      <c r="CU457" s="36"/>
      <c r="CV457" s="36"/>
      <c r="CW457" s="36"/>
      <c r="CX457" s="36"/>
      <c r="CY457" s="36"/>
      <c r="CZ457" s="36"/>
      <c r="DA457" s="36"/>
      <c r="DB457" s="36"/>
      <c r="DC457" s="36"/>
      <c r="DD457" s="36"/>
      <c r="DE457" s="36"/>
      <c r="DF457" s="38"/>
      <c r="DG457" s="38"/>
      <c r="DH457" s="49"/>
      <c r="DI457" s="49"/>
      <c r="DJ457" s="38"/>
      <c r="DK457" s="38"/>
      <c r="DL457" s="38"/>
      <c r="DM457" s="38"/>
      <c r="DN457" s="38"/>
      <c r="DO457" s="36"/>
      <c r="DP457" s="36"/>
      <c r="DQ457" s="36"/>
      <c r="DR457" s="36"/>
      <c r="DS457" s="36"/>
      <c r="DT457" s="36"/>
      <c r="DU457" s="37"/>
      <c r="DV457" s="37"/>
      <c r="DW457" s="37"/>
      <c r="DX457" s="36"/>
      <c r="DY457" s="36"/>
      <c r="DZ457" s="36"/>
      <c r="EA457" s="36"/>
      <c r="EB457" s="37"/>
      <c r="EC457" s="37"/>
      <c r="ED457" s="37"/>
      <c r="EE457" s="37"/>
      <c r="EF457" s="37"/>
      <c r="EG457" s="37"/>
      <c r="EH457" s="37"/>
      <c r="EI457" s="37"/>
      <c r="EJ457" s="37"/>
      <c r="EK457" s="37"/>
      <c r="EL457" s="37"/>
      <c r="EM457" s="37"/>
      <c r="EN457" s="37"/>
      <c r="EO457" s="37"/>
      <c r="EP457" s="37"/>
      <c r="EQ457" s="37"/>
      <c r="ER457" s="37"/>
      <c r="ES457" s="37"/>
      <c r="ET457" s="37"/>
      <c r="EU457" s="37"/>
      <c r="EV457" s="37"/>
      <c r="EW457" s="37"/>
      <c r="EX457" s="37"/>
      <c r="EZ457" s="31"/>
      <c r="FJ457" s="36"/>
      <c r="FU457" s="36"/>
    </row>
    <row r="458" spans="3:177" ht="15.75" customHeight="1" x14ac:dyDescent="0.25"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5"/>
      <c r="AD458" s="25"/>
      <c r="AN458" s="2"/>
      <c r="AO458" s="2"/>
      <c r="AP458" s="51"/>
      <c r="AV458" s="2"/>
      <c r="AW458" s="2"/>
      <c r="AX458" s="67"/>
      <c r="AY458" s="36"/>
      <c r="AZ458" s="36"/>
      <c r="BA458" s="73"/>
      <c r="BB458" s="34"/>
      <c r="BC458" s="36"/>
      <c r="BD458" s="36"/>
      <c r="BE458" s="36"/>
      <c r="BF458" s="36"/>
      <c r="BG458" s="36"/>
      <c r="BI458" s="36"/>
      <c r="BJ458" s="36"/>
      <c r="BK458" s="36"/>
      <c r="BL458" s="36"/>
      <c r="BM458" s="36"/>
      <c r="BN458" s="36"/>
      <c r="BO458" s="36"/>
      <c r="BP458" s="36"/>
      <c r="BQ458" s="36"/>
      <c r="BR458" s="36"/>
      <c r="BS458" s="36"/>
      <c r="BT458" s="36"/>
      <c r="BU458" s="36"/>
      <c r="BV458" s="36"/>
      <c r="BW458" s="36"/>
      <c r="BX458" s="36"/>
      <c r="BY458" s="36"/>
      <c r="BZ458" s="36"/>
      <c r="CA458" s="36"/>
      <c r="CB458" s="36"/>
      <c r="CC458" s="36"/>
      <c r="CD458" s="36"/>
      <c r="CE458" s="37"/>
      <c r="CF458" s="37"/>
      <c r="CG458" s="37"/>
      <c r="CH458" s="37"/>
      <c r="CI458" s="37"/>
      <c r="CJ458" s="37"/>
      <c r="CK458" s="37"/>
      <c r="CL458" s="37"/>
      <c r="CM458" s="36"/>
      <c r="CN458" s="36"/>
      <c r="CO458" s="36"/>
      <c r="CP458" s="36"/>
      <c r="CQ458" s="36"/>
      <c r="CR458" s="37"/>
      <c r="CS458" s="36"/>
      <c r="CT458" s="37"/>
      <c r="CU458" s="36"/>
      <c r="CV458" s="36"/>
      <c r="CW458" s="36"/>
      <c r="CX458" s="36"/>
      <c r="CY458" s="36"/>
      <c r="CZ458" s="36"/>
      <c r="DA458" s="36"/>
      <c r="DB458" s="36"/>
      <c r="DC458" s="36"/>
      <c r="DD458" s="36"/>
      <c r="DE458" s="36"/>
      <c r="DF458" s="38"/>
      <c r="DG458" s="38"/>
      <c r="DH458" s="49"/>
      <c r="DI458" s="49"/>
      <c r="DJ458" s="38"/>
      <c r="DK458" s="38"/>
      <c r="DL458" s="38"/>
      <c r="DM458" s="38"/>
      <c r="DN458" s="38"/>
      <c r="DO458" s="36"/>
      <c r="DP458" s="36"/>
      <c r="DQ458" s="36"/>
      <c r="DR458" s="36"/>
      <c r="DS458" s="36"/>
      <c r="DT458" s="36"/>
      <c r="DU458" s="37"/>
      <c r="DV458" s="37"/>
      <c r="DW458" s="37"/>
      <c r="DX458" s="36"/>
      <c r="DY458" s="36"/>
      <c r="DZ458" s="36"/>
      <c r="EA458" s="36"/>
      <c r="EB458" s="37"/>
      <c r="EC458" s="37"/>
      <c r="ED458" s="37"/>
      <c r="EE458" s="37"/>
      <c r="EF458" s="37"/>
      <c r="EG458" s="37"/>
      <c r="EH458" s="37"/>
      <c r="EI458" s="37"/>
      <c r="EJ458" s="37"/>
      <c r="EK458" s="37"/>
      <c r="EL458" s="37"/>
      <c r="EM458" s="37"/>
      <c r="EN458" s="37"/>
      <c r="EO458" s="37"/>
      <c r="EP458" s="37"/>
      <c r="EQ458" s="37"/>
      <c r="ER458" s="37"/>
      <c r="ES458" s="37"/>
      <c r="ET458" s="37"/>
      <c r="EU458" s="37"/>
      <c r="EV458" s="37"/>
      <c r="EW458" s="37"/>
      <c r="EX458" s="37"/>
      <c r="EZ458" s="31"/>
      <c r="FJ458" s="36"/>
      <c r="FU458" s="36"/>
    </row>
    <row r="459" spans="3:177" ht="15.75" customHeight="1" x14ac:dyDescent="0.25"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5"/>
      <c r="AD459" s="25"/>
      <c r="AN459" s="2"/>
      <c r="AO459" s="2"/>
      <c r="AP459" s="51"/>
      <c r="AV459" s="2"/>
      <c r="AW459" s="2"/>
      <c r="AX459" s="67"/>
      <c r="AY459" s="36"/>
      <c r="AZ459" s="36"/>
      <c r="BA459" s="73"/>
      <c r="BB459" s="34"/>
      <c r="BC459" s="36"/>
      <c r="BD459" s="36"/>
      <c r="BE459" s="36"/>
      <c r="BF459" s="36"/>
      <c r="BG459" s="36"/>
      <c r="BI459" s="36"/>
      <c r="BJ459" s="36"/>
      <c r="BK459" s="36"/>
      <c r="BL459" s="36"/>
      <c r="BM459" s="36"/>
      <c r="BN459" s="36"/>
      <c r="BO459" s="36"/>
      <c r="BP459" s="36"/>
      <c r="BQ459" s="36"/>
      <c r="BR459" s="36"/>
      <c r="BS459" s="36"/>
      <c r="BT459" s="36"/>
      <c r="BU459" s="36"/>
      <c r="BV459" s="36"/>
      <c r="BW459" s="36"/>
      <c r="BX459" s="36"/>
      <c r="BY459" s="36"/>
      <c r="BZ459" s="36"/>
      <c r="CA459" s="36"/>
      <c r="CB459" s="36"/>
      <c r="CC459" s="36"/>
      <c r="CD459" s="36"/>
      <c r="CE459" s="37"/>
      <c r="CF459" s="37"/>
      <c r="CG459" s="37"/>
      <c r="CH459" s="37"/>
      <c r="CI459" s="37"/>
      <c r="CJ459" s="37"/>
      <c r="CK459" s="37"/>
      <c r="CL459" s="37"/>
      <c r="CM459" s="36"/>
      <c r="CN459" s="36"/>
      <c r="CO459" s="36"/>
      <c r="CP459" s="36"/>
      <c r="CQ459" s="36"/>
      <c r="CR459" s="37"/>
      <c r="CS459" s="36"/>
      <c r="CT459" s="37"/>
      <c r="CU459" s="36"/>
      <c r="CV459" s="36"/>
      <c r="CW459" s="36"/>
      <c r="CX459" s="36"/>
      <c r="CY459" s="36"/>
      <c r="CZ459" s="36"/>
      <c r="DA459" s="36"/>
      <c r="DB459" s="36"/>
      <c r="DC459" s="36"/>
      <c r="DD459" s="36"/>
      <c r="DE459" s="36"/>
      <c r="DF459" s="38"/>
      <c r="DG459" s="38"/>
      <c r="DH459" s="49"/>
      <c r="DI459" s="49"/>
      <c r="DJ459" s="38"/>
      <c r="DK459" s="38"/>
      <c r="DL459" s="38"/>
      <c r="DM459" s="38"/>
      <c r="DN459" s="38"/>
      <c r="DO459" s="36"/>
      <c r="DP459" s="36"/>
      <c r="DQ459" s="36"/>
      <c r="DR459" s="36"/>
      <c r="DS459" s="36"/>
      <c r="DT459" s="36"/>
      <c r="DU459" s="37"/>
      <c r="DV459" s="37"/>
      <c r="DW459" s="37"/>
      <c r="DX459" s="36"/>
      <c r="DY459" s="36"/>
      <c r="DZ459" s="36"/>
      <c r="EA459" s="36"/>
      <c r="EB459" s="37"/>
      <c r="EC459" s="37"/>
      <c r="ED459" s="37"/>
      <c r="EE459" s="37"/>
      <c r="EF459" s="37"/>
      <c r="EG459" s="37"/>
      <c r="EH459" s="37"/>
      <c r="EI459" s="37"/>
      <c r="EJ459" s="37"/>
      <c r="EK459" s="37"/>
      <c r="EL459" s="37"/>
      <c r="EM459" s="37"/>
      <c r="EN459" s="37"/>
      <c r="EO459" s="37"/>
      <c r="EP459" s="37"/>
      <c r="EQ459" s="37"/>
      <c r="ER459" s="37"/>
      <c r="ES459" s="37"/>
      <c r="ET459" s="37"/>
      <c r="EU459" s="37"/>
      <c r="EV459" s="37"/>
      <c r="EW459" s="37"/>
      <c r="EX459" s="37"/>
      <c r="EZ459" s="31"/>
      <c r="FJ459" s="36"/>
      <c r="FU459" s="36"/>
    </row>
    <row r="460" spans="3:177" ht="15.75" customHeight="1" x14ac:dyDescent="0.25"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5"/>
      <c r="AD460" s="25"/>
      <c r="AN460" s="2"/>
      <c r="AO460" s="2"/>
      <c r="AP460" s="51"/>
      <c r="AV460" s="2"/>
      <c r="AW460" s="2"/>
      <c r="AX460" s="67"/>
      <c r="AY460" s="36"/>
      <c r="AZ460" s="36"/>
      <c r="BA460" s="73"/>
      <c r="BB460" s="34"/>
      <c r="BC460" s="36"/>
      <c r="BD460" s="36"/>
      <c r="BE460" s="36"/>
      <c r="BF460" s="36"/>
      <c r="BG460" s="36"/>
      <c r="BI460" s="36"/>
      <c r="BJ460" s="36"/>
      <c r="BK460" s="36"/>
      <c r="BL460" s="36"/>
      <c r="BM460" s="36"/>
      <c r="BN460" s="36"/>
      <c r="BO460" s="36"/>
      <c r="BP460" s="36"/>
      <c r="BQ460" s="36"/>
      <c r="BR460" s="36"/>
      <c r="BS460" s="36"/>
      <c r="BT460" s="36"/>
      <c r="BU460" s="36"/>
      <c r="BV460" s="36"/>
      <c r="BW460" s="36"/>
      <c r="BX460" s="36"/>
      <c r="BY460" s="36"/>
      <c r="BZ460" s="36"/>
      <c r="CA460" s="36"/>
      <c r="CB460" s="36"/>
      <c r="CC460" s="36"/>
      <c r="CD460" s="36"/>
      <c r="CE460" s="37"/>
      <c r="CF460" s="37"/>
      <c r="CG460" s="37"/>
      <c r="CH460" s="37"/>
      <c r="CI460" s="37"/>
      <c r="CJ460" s="37"/>
      <c r="CK460" s="37"/>
      <c r="CL460" s="37"/>
      <c r="CM460" s="36"/>
      <c r="CN460" s="36"/>
      <c r="CO460" s="36"/>
      <c r="CP460" s="36"/>
      <c r="CQ460" s="36"/>
      <c r="CR460" s="37"/>
      <c r="CS460" s="36"/>
      <c r="CT460" s="37"/>
      <c r="CU460" s="36"/>
      <c r="CV460" s="36"/>
      <c r="CW460" s="36"/>
      <c r="CX460" s="36"/>
      <c r="CY460" s="36"/>
      <c r="CZ460" s="36"/>
      <c r="DA460" s="36"/>
      <c r="DB460" s="36"/>
      <c r="DC460" s="36"/>
      <c r="DD460" s="36"/>
      <c r="DE460" s="36"/>
      <c r="DF460" s="38"/>
      <c r="DG460" s="38"/>
      <c r="DH460" s="49"/>
      <c r="DI460" s="49"/>
      <c r="DJ460" s="38"/>
      <c r="DK460" s="38"/>
      <c r="DL460" s="38"/>
      <c r="DM460" s="38"/>
      <c r="DN460" s="38"/>
      <c r="DO460" s="36"/>
      <c r="DP460" s="36"/>
      <c r="DQ460" s="36"/>
      <c r="DR460" s="36"/>
      <c r="DS460" s="36"/>
      <c r="DT460" s="36"/>
      <c r="DU460" s="37"/>
      <c r="DV460" s="37"/>
      <c r="DW460" s="37"/>
      <c r="DX460" s="36"/>
      <c r="DY460" s="36"/>
      <c r="DZ460" s="36"/>
      <c r="EA460" s="36"/>
      <c r="EB460" s="37"/>
      <c r="EC460" s="37"/>
      <c r="ED460" s="37"/>
      <c r="EE460" s="37"/>
      <c r="EF460" s="37"/>
      <c r="EG460" s="37"/>
      <c r="EH460" s="37"/>
      <c r="EI460" s="37"/>
      <c r="EJ460" s="37"/>
      <c r="EK460" s="37"/>
      <c r="EL460" s="37"/>
      <c r="EM460" s="37"/>
      <c r="EN460" s="37"/>
      <c r="EO460" s="37"/>
      <c r="EP460" s="37"/>
      <c r="EQ460" s="37"/>
      <c r="ER460" s="37"/>
      <c r="ES460" s="37"/>
      <c r="ET460" s="37"/>
      <c r="EU460" s="37"/>
      <c r="EV460" s="37"/>
      <c r="EW460" s="37"/>
      <c r="EX460" s="37"/>
      <c r="EZ460" s="31"/>
      <c r="FJ460" s="36"/>
      <c r="FU460" s="36"/>
    </row>
    <row r="461" spans="3:177" ht="15.75" customHeight="1" x14ac:dyDescent="0.25"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5"/>
      <c r="AD461" s="25"/>
      <c r="AN461" s="2"/>
      <c r="AO461" s="2"/>
      <c r="AP461" s="51"/>
      <c r="AV461" s="2"/>
      <c r="AW461" s="2"/>
      <c r="AX461" s="67"/>
      <c r="AY461" s="36"/>
      <c r="AZ461" s="36"/>
      <c r="BA461" s="73"/>
      <c r="BB461" s="34"/>
      <c r="BC461" s="36"/>
      <c r="BD461" s="36"/>
      <c r="BE461" s="36"/>
      <c r="BF461" s="36"/>
      <c r="BG461" s="36"/>
      <c r="BI461" s="36"/>
      <c r="BJ461" s="36"/>
      <c r="BK461" s="36"/>
      <c r="BL461" s="36"/>
      <c r="BM461" s="36"/>
      <c r="BN461" s="36"/>
      <c r="BO461" s="36"/>
      <c r="BP461" s="36"/>
      <c r="BQ461" s="36"/>
      <c r="BR461" s="36"/>
      <c r="BS461" s="36"/>
      <c r="BT461" s="36"/>
      <c r="BU461" s="36"/>
      <c r="BV461" s="36"/>
      <c r="BW461" s="36"/>
      <c r="BX461" s="36"/>
      <c r="BY461" s="36"/>
      <c r="BZ461" s="36"/>
      <c r="CA461" s="36"/>
      <c r="CB461" s="36"/>
      <c r="CC461" s="36"/>
      <c r="CD461" s="36"/>
      <c r="CE461" s="37"/>
      <c r="CF461" s="37"/>
      <c r="CG461" s="37"/>
      <c r="CH461" s="37"/>
      <c r="CI461" s="37"/>
      <c r="CJ461" s="37"/>
      <c r="CK461" s="37"/>
      <c r="CL461" s="37"/>
      <c r="CM461" s="36"/>
      <c r="CN461" s="36"/>
      <c r="CO461" s="36"/>
      <c r="CP461" s="36"/>
      <c r="CQ461" s="36"/>
      <c r="CR461" s="37"/>
      <c r="CS461" s="36"/>
      <c r="CT461" s="37"/>
      <c r="CU461" s="36"/>
      <c r="CV461" s="36"/>
      <c r="CW461" s="36"/>
      <c r="CX461" s="36"/>
      <c r="CY461" s="36"/>
      <c r="CZ461" s="36"/>
      <c r="DA461" s="36"/>
      <c r="DB461" s="36"/>
      <c r="DC461" s="36"/>
      <c r="DD461" s="36"/>
      <c r="DE461" s="36"/>
      <c r="DF461" s="38"/>
      <c r="DG461" s="38"/>
      <c r="DH461" s="49"/>
      <c r="DI461" s="49"/>
      <c r="DJ461" s="38"/>
      <c r="DK461" s="38"/>
      <c r="DL461" s="38"/>
      <c r="DM461" s="38"/>
      <c r="DN461" s="38"/>
      <c r="DO461" s="36"/>
      <c r="DP461" s="36"/>
      <c r="DQ461" s="36"/>
      <c r="DR461" s="36"/>
      <c r="DS461" s="36"/>
      <c r="DT461" s="36"/>
      <c r="DU461" s="37"/>
      <c r="DV461" s="37"/>
      <c r="DW461" s="37"/>
      <c r="DX461" s="36"/>
      <c r="DY461" s="36"/>
      <c r="DZ461" s="36"/>
      <c r="EA461" s="36"/>
      <c r="EB461" s="37"/>
      <c r="EC461" s="37"/>
      <c r="ED461" s="37"/>
      <c r="EE461" s="37"/>
      <c r="EF461" s="37"/>
      <c r="EG461" s="37"/>
      <c r="EH461" s="37"/>
      <c r="EI461" s="37"/>
      <c r="EJ461" s="37"/>
      <c r="EK461" s="37"/>
      <c r="EL461" s="37"/>
      <c r="EM461" s="37"/>
      <c r="EN461" s="37"/>
      <c r="EO461" s="37"/>
      <c r="EP461" s="37"/>
      <c r="EQ461" s="37"/>
      <c r="ER461" s="37"/>
      <c r="ES461" s="37"/>
      <c r="ET461" s="37"/>
      <c r="EU461" s="37"/>
      <c r="EV461" s="37"/>
      <c r="EW461" s="37"/>
      <c r="EX461" s="37"/>
      <c r="EZ461" s="31"/>
      <c r="FJ461" s="36"/>
      <c r="FU461" s="36"/>
    </row>
    <row r="462" spans="3:177" ht="15.75" customHeight="1" x14ac:dyDescent="0.25"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5"/>
      <c r="AD462" s="25"/>
      <c r="AN462" s="2"/>
      <c r="AO462" s="2"/>
      <c r="AP462" s="51"/>
      <c r="AV462" s="2"/>
      <c r="AW462" s="2"/>
      <c r="AX462" s="67"/>
      <c r="AY462" s="36"/>
      <c r="AZ462" s="36"/>
      <c r="BA462" s="73"/>
      <c r="BB462" s="34"/>
      <c r="BC462" s="36"/>
      <c r="BD462" s="36"/>
      <c r="BE462" s="36"/>
      <c r="BF462" s="36"/>
      <c r="BG462" s="36"/>
      <c r="BI462" s="36"/>
      <c r="BJ462" s="36"/>
      <c r="BK462" s="36"/>
      <c r="BL462" s="36"/>
      <c r="BM462" s="36"/>
      <c r="BN462" s="36"/>
      <c r="BO462" s="36"/>
      <c r="BP462" s="36"/>
      <c r="BQ462" s="36"/>
      <c r="BR462" s="36"/>
      <c r="BS462" s="36"/>
      <c r="BT462" s="36"/>
      <c r="BU462" s="36"/>
      <c r="BV462" s="36"/>
      <c r="BW462" s="36"/>
      <c r="BX462" s="36"/>
      <c r="BY462" s="36"/>
      <c r="BZ462" s="36"/>
      <c r="CA462" s="36"/>
      <c r="CB462" s="36"/>
      <c r="CC462" s="36"/>
      <c r="CD462" s="36"/>
      <c r="CE462" s="37"/>
      <c r="CF462" s="37"/>
      <c r="CG462" s="37"/>
      <c r="CH462" s="37"/>
      <c r="CI462" s="37"/>
      <c r="CJ462" s="37"/>
      <c r="CK462" s="37"/>
      <c r="CL462" s="37"/>
      <c r="CM462" s="36"/>
      <c r="CN462" s="36"/>
      <c r="CO462" s="36"/>
      <c r="CP462" s="36"/>
      <c r="CQ462" s="36"/>
      <c r="CR462" s="37"/>
      <c r="CS462" s="36"/>
      <c r="CT462" s="37"/>
      <c r="CU462" s="36"/>
      <c r="CV462" s="36"/>
      <c r="CW462" s="36"/>
      <c r="CX462" s="36"/>
      <c r="CY462" s="36"/>
      <c r="CZ462" s="36"/>
      <c r="DA462" s="36"/>
      <c r="DB462" s="36"/>
      <c r="DC462" s="36"/>
      <c r="DD462" s="36"/>
      <c r="DE462" s="36"/>
      <c r="DF462" s="38"/>
      <c r="DG462" s="38"/>
      <c r="DH462" s="49"/>
      <c r="DI462" s="49"/>
      <c r="DJ462" s="38"/>
      <c r="DK462" s="38"/>
      <c r="DL462" s="38"/>
      <c r="DM462" s="38"/>
      <c r="DN462" s="38"/>
      <c r="DO462" s="36"/>
      <c r="DP462" s="36"/>
      <c r="DQ462" s="36"/>
      <c r="DR462" s="36"/>
      <c r="DS462" s="36"/>
      <c r="DT462" s="36"/>
      <c r="DU462" s="37"/>
      <c r="DV462" s="37"/>
      <c r="DW462" s="37"/>
      <c r="DX462" s="36"/>
      <c r="DY462" s="36"/>
      <c r="DZ462" s="36"/>
      <c r="EA462" s="36"/>
      <c r="EB462" s="37"/>
      <c r="EC462" s="37"/>
      <c r="ED462" s="37"/>
      <c r="EE462" s="37"/>
      <c r="EF462" s="37"/>
      <c r="EG462" s="37"/>
      <c r="EH462" s="37"/>
      <c r="EI462" s="37"/>
      <c r="EJ462" s="37"/>
      <c r="EK462" s="37"/>
      <c r="EL462" s="37"/>
      <c r="EM462" s="37"/>
      <c r="EN462" s="37"/>
      <c r="EO462" s="37"/>
      <c r="EP462" s="37"/>
      <c r="EQ462" s="37"/>
      <c r="ER462" s="37"/>
      <c r="ES462" s="37"/>
      <c r="ET462" s="37"/>
      <c r="EU462" s="37"/>
      <c r="EV462" s="37"/>
      <c r="EW462" s="37"/>
      <c r="EX462" s="37"/>
      <c r="EZ462" s="31"/>
      <c r="FJ462" s="36"/>
      <c r="FU462" s="36"/>
    </row>
    <row r="463" spans="3:177" ht="15.75" customHeight="1" x14ac:dyDescent="0.25"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5"/>
      <c r="AD463" s="25"/>
      <c r="AN463" s="2"/>
      <c r="AO463" s="2"/>
      <c r="AP463" s="51"/>
      <c r="AV463" s="2"/>
      <c r="AW463" s="2"/>
      <c r="AX463" s="67"/>
      <c r="AY463" s="36"/>
      <c r="AZ463" s="36"/>
      <c r="BA463" s="73"/>
      <c r="BB463" s="34"/>
      <c r="BC463" s="36"/>
      <c r="BD463" s="36"/>
      <c r="BE463" s="36"/>
      <c r="BF463" s="36"/>
      <c r="BG463" s="36"/>
      <c r="BI463" s="36"/>
      <c r="BJ463" s="36"/>
      <c r="BK463" s="36"/>
      <c r="BL463" s="36"/>
      <c r="BM463" s="36"/>
      <c r="BN463" s="36"/>
      <c r="BO463" s="36"/>
      <c r="BP463" s="36"/>
      <c r="BQ463" s="36"/>
      <c r="BR463" s="36"/>
      <c r="BS463" s="36"/>
      <c r="BT463" s="36"/>
      <c r="BU463" s="36"/>
      <c r="BV463" s="36"/>
      <c r="BW463" s="36"/>
      <c r="BX463" s="36"/>
      <c r="BY463" s="36"/>
      <c r="BZ463" s="36"/>
      <c r="CA463" s="36"/>
      <c r="CB463" s="36"/>
      <c r="CC463" s="36"/>
      <c r="CD463" s="36"/>
      <c r="CE463" s="37"/>
      <c r="CF463" s="37"/>
      <c r="CG463" s="37"/>
      <c r="CH463" s="37"/>
      <c r="CI463" s="37"/>
      <c r="CJ463" s="37"/>
      <c r="CK463" s="37"/>
      <c r="CL463" s="37"/>
      <c r="CM463" s="36"/>
      <c r="CN463" s="36"/>
      <c r="CO463" s="36"/>
      <c r="CP463" s="36"/>
      <c r="CQ463" s="36"/>
      <c r="CR463" s="37"/>
      <c r="CS463" s="36"/>
      <c r="CT463" s="37"/>
      <c r="CU463" s="36"/>
      <c r="CV463" s="36"/>
      <c r="CW463" s="36"/>
      <c r="CX463" s="36"/>
      <c r="CY463" s="36"/>
      <c r="CZ463" s="36"/>
      <c r="DA463" s="36"/>
      <c r="DB463" s="36"/>
      <c r="DC463" s="36"/>
      <c r="DD463" s="36"/>
      <c r="DE463" s="36"/>
      <c r="DF463" s="38"/>
      <c r="DG463" s="38"/>
      <c r="DH463" s="49"/>
      <c r="DI463" s="49"/>
      <c r="DJ463" s="38"/>
      <c r="DK463" s="38"/>
      <c r="DL463" s="38"/>
      <c r="DM463" s="38"/>
      <c r="DN463" s="38"/>
      <c r="DO463" s="36"/>
      <c r="DP463" s="36"/>
      <c r="DQ463" s="36"/>
      <c r="DR463" s="36"/>
      <c r="DS463" s="36"/>
      <c r="DT463" s="36"/>
      <c r="DU463" s="37"/>
      <c r="DV463" s="37"/>
      <c r="DW463" s="37"/>
      <c r="DX463" s="36"/>
      <c r="DY463" s="36"/>
      <c r="DZ463" s="36"/>
      <c r="EA463" s="36"/>
      <c r="EB463" s="37"/>
      <c r="EC463" s="37"/>
      <c r="ED463" s="37"/>
      <c r="EE463" s="37"/>
      <c r="EF463" s="37"/>
      <c r="EG463" s="37"/>
      <c r="EH463" s="37"/>
      <c r="EI463" s="37"/>
      <c r="EJ463" s="37"/>
      <c r="EK463" s="37"/>
      <c r="EL463" s="37"/>
      <c r="EM463" s="37"/>
      <c r="EN463" s="37"/>
      <c r="EO463" s="37"/>
      <c r="EP463" s="37"/>
      <c r="EQ463" s="37"/>
      <c r="ER463" s="37"/>
      <c r="ES463" s="37"/>
      <c r="ET463" s="37"/>
      <c r="EU463" s="37"/>
      <c r="EV463" s="37"/>
      <c r="EW463" s="37"/>
      <c r="EX463" s="37"/>
      <c r="EZ463" s="31"/>
      <c r="FJ463" s="36"/>
      <c r="FU463" s="36"/>
    </row>
    <row r="464" spans="3:177" ht="15.75" customHeight="1" x14ac:dyDescent="0.25"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5"/>
      <c r="AD464" s="25"/>
      <c r="AN464" s="2"/>
      <c r="AO464" s="2"/>
      <c r="AP464" s="51"/>
      <c r="AV464" s="2"/>
      <c r="AW464" s="2"/>
      <c r="AX464" s="67"/>
      <c r="AY464" s="36"/>
      <c r="AZ464" s="36"/>
      <c r="BA464" s="73"/>
      <c r="BB464" s="34"/>
      <c r="BC464" s="36"/>
      <c r="BD464" s="36"/>
      <c r="BE464" s="36"/>
      <c r="BF464" s="36"/>
      <c r="BG464" s="36"/>
      <c r="BI464" s="36"/>
      <c r="BJ464" s="36"/>
      <c r="BK464" s="36"/>
      <c r="BL464" s="36"/>
      <c r="BM464" s="36"/>
      <c r="BN464" s="36"/>
      <c r="BO464" s="36"/>
      <c r="BP464" s="36"/>
      <c r="BQ464" s="36"/>
      <c r="BR464" s="36"/>
      <c r="BS464" s="36"/>
      <c r="BT464" s="36"/>
      <c r="BU464" s="36"/>
      <c r="BV464" s="36"/>
      <c r="BW464" s="36"/>
      <c r="BX464" s="36"/>
      <c r="BY464" s="36"/>
      <c r="BZ464" s="36"/>
      <c r="CA464" s="36"/>
      <c r="CB464" s="36"/>
      <c r="CC464" s="36"/>
      <c r="CD464" s="36"/>
      <c r="CE464" s="37"/>
      <c r="CF464" s="37"/>
      <c r="CG464" s="37"/>
      <c r="CH464" s="37"/>
      <c r="CI464" s="37"/>
      <c r="CJ464" s="37"/>
      <c r="CK464" s="37"/>
      <c r="CL464" s="37"/>
      <c r="CM464" s="36"/>
      <c r="CN464" s="36"/>
      <c r="CO464" s="36"/>
      <c r="CP464" s="36"/>
      <c r="CQ464" s="36"/>
      <c r="CR464" s="37"/>
      <c r="CS464" s="36"/>
      <c r="CT464" s="37"/>
      <c r="CU464" s="36"/>
      <c r="CV464" s="36"/>
      <c r="CW464" s="36"/>
      <c r="CX464" s="36"/>
      <c r="CY464" s="36"/>
      <c r="CZ464" s="36"/>
      <c r="DA464" s="36"/>
      <c r="DB464" s="36"/>
      <c r="DC464" s="36"/>
      <c r="DD464" s="36"/>
      <c r="DE464" s="36"/>
      <c r="DF464" s="38"/>
      <c r="DG464" s="38"/>
      <c r="DH464" s="49"/>
      <c r="DI464" s="49"/>
      <c r="DJ464" s="38"/>
      <c r="DK464" s="38"/>
      <c r="DL464" s="38"/>
      <c r="DM464" s="38"/>
      <c r="DN464" s="38"/>
      <c r="DO464" s="36"/>
      <c r="DP464" s="36"/>
      <c r="DQ464" s="36"/>
      <c r="DR464" s="36"/>
      <c r="DS464" s="36"/>
      <c r="DT464" s="36"/>
      <c r="DU464" s="37"/>
      <c r="DV464" s="37"/>
      <c r="DW464" s="37"/>
      <c r="DX464" s="36"/>
      <c r="DY464" s="36"/>
      <c r="DZ464" s="36"/>
      <c r="EA464" s="36"/>
      <c r="EB464" s="37"/>
      <c r="EC464" s="37"/>
      <c r="ED464" s="37"/>
      <c r="EE464" s="37"/>
      <c r="EF464" s="37"/>
      <c r="EG464" s="37"/>
      <c r="EH464" s="37"/>
      <c r="EI464" s="37"/>
      <c r="EJ464" s="37"/>
      <c r="EK464" s="37"/>
      <c r="EL464" s="37"/>
      <c r="EM464" s="37"/>
      <c r="EN464" s="37"/>
      <c r="EO464" s="37"/>
      <c r="EP464" s="37"/>
      <c r="EQ464" s="37"/>
      <c r="ER464" s="37"/>
      <c r="ES464" s="37"/>
      <c r="ET464" s="37"/>
      <c r="EU464" s="37"/>
      <c r="EV464" s="37"/>
      <c r="EW464" s="37"/>
      <c r="EX464" s="37"/>
      <c r="EZ464" s="31"/>
      <c r="FJ464" s="36"/>
      <c r="FU464" s="36"/>
    </row>
    <row r="465" spans="3:177" ht="15.75" customHeight="1" x14ac:dyDescent="0.25"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5"/>
      <c r="AD465" s="25"/>
      <c r="AN465" s="2"/>
      <c r="AO465" s="2"/>
      <c r="AP465" s="51"/>
      <c r="AV465" s="2"/>
      <c r="AW465" s="2"/>
      <c r="AX465" s="67"/>
      <c r="AY465" s="36"/>
      <c r="AZ465" s="36"/>
      <c r="BA465" s="73"/>
      <c r="BB465" s="34"/>
      <c r="BC465" s="36"/>
      <c r="BD465" s="36"/>
      <c r="BE465" s="36"/>
      <c r="BF465" s="36"/>
      <c r="BG465" s="36"/>
      <c r="BI465" s="36"/>
      <c r="BJ465" s="36"/>
      <c r="BK465" s="36"/>
      <c r="BL465" s="36"/>
      <c r="BM465" s="36"/>
      <c r="BN465" s="36"/>
      <c r="BO465" s="36"/>
      <c r="BP465" s="36"/>
      <c r="BQ465" s="36"/>
      <c r="BR465" s="36"/>
      <c r="BS465" s="36"/>
      <c r="BT465" s="36"/>
      <c r="BU465" s="36"/>
      <c r="BV465" s="36"/>
      <c r="BW465" s="36"/>
      <c r="BX465" s="36"/>
      <c r="BY465" s="36"/>
      <c r="BZ465" s="36"/>
      <c r="CA465" s="36"/>
      <c r="CB465" s="36"/>
      <c r="CC465" s="36"/>
      <c r="CD465" s="36"/>
      <c r="CE465" s="37"/>
      <c r="CF465" s="37"/>
      <c r="CG465" s="37"/>
      <c r="CH465" s="37"/>
      <c r="CI465" s="37"/>
      <c r="CJ465" s="37"/>
      <c r="CK465" s="37"/>
      <c r="CL465" s="37"/>
      <c r="CM465" s="36"/>
      <c r="CN465" s="36"/>
      <c r="CO465" s="36"/>
      <c r="CP465" s="36"/>
      <c r="CQ465" s="36"/>
      <c r="CR465" s="37"/>
      <c r="CS465" s="36"/>
      <c r="CT465" s="37"/>
      <c r="CU465" s="36"/>
      <c r="CV465" s="36"/>
      <c r="CW465" s="36"/>
      <c r="CX465" s="36"/>
      <c r="CY465" s="36"/>
      <c r="CZ465" s="36"/>
      <c r="DA465" s="36"/>
      <c r="DB465" s="36"/>
      <c r="DC465" s="36"/>
      <c r="DD465" s="36"/>
      <c r="DE465" s="36"/>
      <c r="DF465" s="38"/>
      <c r="DG465" s="38"/>
      <c r="DH465" s="49"/>
      <c r="DI465" s="49"/>
      <c r="DJ465" s="38"/>
      <c r="DK465" s="38"/>
      <c r="DL465" s="38"/>
      <c r="DM465" s="38"/>
      <c r="DN465" s="38"/>
      <c r="DO465" s="36"/>
      <c r="DP465" s="36"/>
      <c r="DQ465" s="36"/>
      <c r="DR465" s="36"/>
      <c r="DS465" s="36"/>
      <c r="DT465" s="36"/>
      <c r="DU465" s="37"/>
      <c r="DV465" s="37"/>
      <c r="DW465" s="37"/>
      <c r="DX465" s="36"/>
      <c r="DY465" s="36"/>
      <c r="DZ465" s="36"/>
      <c r="EA465" s="36"/>
      <c r="EB465" s="37"/>
      <c r="EC465" s="37"/>
      <c r="ED465" s="37"/>
      <c r="EE465" s="37"/>
      <c r="EF465" s="37"/>
      <c r="EG465" s="37"/>
      <c r="EH465" s="37"/>
      <c r="EI465" s="37"/>
      <c r="EJ465" s="37"/>
      <c r="EK465" s="37"/>
      <c r="EL465" s="37"/>
      <c r="EM465" s="37"/>
      <c r="EN465" s="37"/>
      <c r="EO465" s="37"/>
      <c r="EP465" s="37"/>
      <c r="EQ465" s="37"/>
      <c r="ER465" s="37"/>
      <c r="ES465" s="37"/>
      <c r="ET465" s="37"/>
      <c r="EU465" s="37"/>
      <c r="EV465" s="37"/>
      <c r="EW465" s="37"/>
      <c r="EX465" s="37"/>
      <c r="EZ465" s="31"/>
      <c r="FJ465" s="36"/>
      <c r="FU465" s="36"/>
    </row>
    <row r="466" spans="3:177" ht="15.75" customHeight="1" x14ac:dyDescent="0.25"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5"/>
      <c r="AD466" s="25"/>
      <c r="AN466" s="2"/>
      <c r="AO466" s="2"/>
      <c r="AP466" s="51"/>
      <c r="AV466" s="2"/>
      <c r="AW466" s="2"/>
      <c r="AX466" s="67"/>
      <c r="AY466" s="36"/>
      <c r="AZ466" s="36"/>
      <c r="BA466" s="73"/>
      <c r="BB466" s="34"/>
      <c r="BC466" s="36"/>
      <c r="BD466" s="36"/>
      <c r="BE466" s="36"/>
      <c r="BF466" s="36"/>
      <c r="BG466" s="36"/>
      <c r="BI466" s="36"/>
      <c r="BJ466" s="36"/>
      <c r="BK466" s="36"/>
      <c r="BL466" s="36"/>
      <c r="BM466" s="36"/>
      <c r="BN466" s="36"/>
      <c r="BO466" s="36"/>
      <c r="BP466" s="36"/>
      <c r="BQ466" s="36"/>
      <c r="BR466" s="36"/>
      <c r="BS466" s="36"/>
      <c r="BT466" s="36"/>
      <c r="BU466" s="36"/>
      <c r="BV466" s="36"/>
      <c r="BW466" s="36"/>
      <c r="BX466" s="36"/>
      <c r="BY466" s="36"/>
      <c r="BZ466" s="36"/>
      <c r="CA466" s="36"/>
      <c r="CB466" s="36"/>
      <c r="CC466" s="36"/>
      <c r="CD466" s="36"/>
      <c r="CE466" s="37"/>
      <c r="CF466" s="37"/>
      <c r="CG466" s="37"/>
      <c r="CH466" s="37"/>
      <c r="CI466" s="37"/>
      <c r="CJ466" s="37"/>
      <c r="CK466" s="37"/>
      <c r="CL466" s="37"/>
      <c r="CM466" s="36"/>
      <c r="CN466" s="36"/>
      <c r="CO466" s="36"/>
      <c r="CP466" s="36"/>
      <c r="CQ466" s="36"/>
      <c r="CR466" s="37"/>
      <c r="CS466" s="36"/>
      <c r="CT466" s="37"/>
      <c r="CU466" s="36"/>
      <c r="CV466" s="36"/>
      <c r="CW466" s="36"/>
      <c r="CX466" s="36"/>
      <c r="CY466" s="36"/>
      <c r="CZ466" s="36"/>
      <c r="DA466" s="36"/>
      <c r="DB466" s="36"/>
      <c r="DC466" s="36"/>
      <c r="DD466" s="36"/>
      <c r="DE466" s="36"/>
      <c r="DF466" s="38"/>
      <c r="DG466" s="38"/>
      <c r="DH466" s="49"/>
      <c r="DI466" s="49"/>
      <c r="DJ466" s="38"/>
      <c r="DK466" s="38"/>
      <c r="DL466" s="38"/>
      <c r="DM466" s="38"/>
      <c r="DN466" s="38"/>
      <c r="DO466" s="36"/>
      <c r="DP466" s="36"/>
      <c r="DQ466" s="36"/>
      <c r="DR466" s="36"/>
      <c r="DS466" s="36"/>
      <c r="DT466" s="36"/>
      <c r="DU466" s="37"/>
      <c r="DV466" s="37"/>
      <c r="DW466" s="37"/>
      <c r="DX466" s="36"/>
      <c r="DY466" s="36"/>
      <c r="DZ466" s="36"/>
      <c r="EA466" s="36"/>
      <c r="EB466" s="37"/>
      <c r="EC466" s="37"/>
      <c r="ED466" s="37"/>
      <c r="EE466" s="37"/>
      <c r="EF466" s="37"/>
      <c r="EG466" s="37"/>
      <c r="EH466" s="37"/>
      <c r="EI466" s="37"/>
      <c r="EJ466" s="37"/>
      <c r="EK466" s="37"/>
      <c r="EL466" s="37"/>
      <c r="EM466" s="37"/>
      <c r="EN466" s="37"/>
      <c r="EO466" s="37"/>
      <c r="EP466" s="37"/>
      <c r="EQ466" s="37"/>
      <c r="ER466" s="37"/>
      <c r="ES466" s="37"/>
      <c r="ET466" s="37"/>
      <c r="EU466" s="37"/>
      <c r="EV466" s="37"/>
      <c r="EW466" s="37"/>
      <c r="EX466" s="37"/>
      <c r="EZ466" s="31"/>
      <c r="FJ466" s="36"/>
      <c r="FU466" s="36"/>
    </row>
    <row r="467" spans="3:177" ht="15.75" customHeight="1" x14ac:dyDescent="0.25"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5"/>
      <c r="AD467" s="25"/>
      <c r="AN467" s="2"/>
      <c r="AO467" s="2"/>
      <c r="AP467" s="51"/>
      <c r="AV467" s="2"/>
      <c r="AW467" s="2"/>
      <c r="AX467" s="67"/>
      <c r="AY467" s="36"/>
      <c r="AZ467" s="36"/>
      <c r="BA467" s="73"/>
      <c r="BB467" s="34"/>
      <c r="BC467" s="36"/>
      <c r="BD467" s="36"/>
      <c r="BE467" s="36"/>
      <c r="BF467" s="36"/>
      <c r="BG467" s="36"/>
      <c r="BI467" s="36"/>
      <c r="BJ467" s="36"/>
      <c r="BK467" s="36"/>
      <c r="BL467" s="36"/>
      <c r="BM467" s="36"/>
      <c r="BN467" s="36"/>
      <c r="BO467" s="36"/>
      <c r="BP467" s="36"/>
      <c r="BQ467" s="36"/>
      <c r="BR467" s="36"/>
      <c r="BS467" s="36"/>
      <c r="BT467" s="36"/>
      <c r="BU467" s="36"/>
      <c r="BV467" s="36"/>
      <c r="BW467" s="36"/>
      <c r="BX467" s="36"/>
      <c r="BY467" s="36"/>
      <c r="BZ467" s="36"/>
      <c r="CA467" s="36"/>
      <c r="CB467" s="36"/>
      <c r="CC467" s="36"/>
      <c r="CD467" s="36"/>
      <c r="CE467" s="37"/>
      <c r="CF467" s="37"/>
      <c r="CG467" s="37"/>
      <c r="CH467" s="37"/>
      <c r="CI467" s="37"/>
      <c r="CJ467" s="37"/>
      <c r="CK467" s="37"/>
      <c r="CL467" s="37"/>
      <c r="CM467" s="36"/>
      <c r="CN467" s="36"/>
      <c r="CO467" s="36"/>
      <c r="CP467" s="36"/>
      <c r="CQ467" s="36"/>
      <c r="CR467" s="37"/>
      <c r="CS467" s="36"/>
      <c r="CT467" s="37"/>
      <c r="CU467" s="36"/>
      <c r="CV467" s="36"/>
      <c r="CW467" s="36"/>
      <c r="CX467" s="36"/>
      <c r="CY467" s="36"/>
      <c r="CZ467" s="36"/>
      <c r="DA467" s="36"/>
      <c r="DB467" s="36"/>
      <c r="DC467" s="36"/>
      <c r="DD467" s="36"/>
      <c r="DE467" s="36"/>
      <c r="DF467" s="38"/>
      <c r="DG467" s="38"/>
      <c r="DH467" s="49"/>
      <c r="DI467" s="49"/>
      <c r="DJ467" s="38"/>
      <c r="DK467" s="38"/>
      <c r="DL467" s="38"/>
      <c r="DM467" s="38"/>
      <c r="DN467" s="38"/>
      <c r="DO467" s="36"/>
      <c r="DP467" s="36"/>
      <c r="DQ467" s="36"/>
      <c r="DR467" s="36"/>
      <c r="DS467" s="36"/>
      <c r="DT467" s="36"/>
      <c r="DU467" s="37"/>
      <c r="DV467" s="37"/>
      <c r="DW467" s="37"/>
      <c r="DX467" s="36"/>
      <c r="DY467" s="36"/>
      <c r="DZ467" s="36"/>
      <c r="EA467" s="36"/>
      <c r="EB467" s="37"/>
      <c r="EC467" s="37"/>
      <c r="ED467" s="37"/>
      <c r="EE467" s="37"/>
      <c r="EF467" s="37"/>
      <c r="EG467" s="37"/>
      <c r="EH467" s="37"/>
      <c r="EI467" s="37"/>
      <c r="EJ467" s="37"/>
      <c r="EK467" s="37"/>
      <c r="EL467" s="37"/>
      <c r="EM467" s="37"/>
      <c r="EN467" s="37"/>
      <c r="EO467" s="37"/>
      <c r="EP467" s="37"/>
      <c r="EQ467" s="37"/>
      <c r="ER467" s="37"/>
      <c r="ES467" s="37"/>
      <c r="ET467" s="37"/>
      <c r="EU467" s="37"/>
      <c r="EV467" s="37"/>
      <c r="EW467" s="37"/>
      <c r="EX467" s="37"/>
      <c r="EZ467" s="31"/>
      <c r="FJ467" s="36"/>
      <c r="FU467" s="36"/>
    </row>
    <row r="468" spans="3:177" ht="15.75" customHeight="1" x14ac:dyDescent="0.25"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5"/>
      <c r="AD468" s="25"/>
      <c r="AN468" s="2"/>
      <c r="AO468" s="2"/>
      <c r="AP468" s="51"/>
      <c r="AV468" s="2"/>
      <c r="AW468" s="2"/>
      <c r="AX468" s="67"/>
      <c r="AY468" s="36"/>
      <c r="AZ468" s="36"/>
      <c r="BA468" s="73"/>
      <c r="BB468" s="34"/>
      <c r="BC468" s="36"/>
      <c r="BD468" s="36"/>
      <c r="BE468" s="36"/>
      <c r="BF468" s="36"/>
      <c r="BG468" s="36"/>
      <c r="BI468" s="36"/>
      <c r="BJ468" s="36"/>
      <c r="BK468" s="36"/>
      <c r="BL468" s="36"/>
      <c r="BM468" s="36"/>
      <c r="BN468" s="36"/>
      <c r="BO468" s="36"/>
      <c r="BP468" s="36"/>
      <c r="BQ468" s="36"/>
      <c r="BR468" s="36"/>
      <c r="BS468" s="36"/>
      <c r="BT468" s="36"/>
      <c r="BU468" s="36"/>
      <c r="BV468" s="36"/>
      <c r="BW468" s="36"/>
      <c r="BX468" s="36"/>
      <c r="BY468" s="36"/>
      <c r="BZ468" s="36"/>
      <c r="CA468" s="36"/>
      <c r="CB468" s="36"/>
      <c r="CC468" s="36"/>
      <c r="CD468" s="36"/>
      <c r="CE468" s="37"/>
      <c r="CF468" s="37"/>
      <c r="CG468" s="37"/>
      <c r="CH468" s="37"/>
      <c r="CI468" s="37"/>
      <c r="CJ468" s="37"/>
      <c r="CK468" s="37"/>
      <c r="CL468" s="37"/>
      <c r="CM468" s="36"/>
      <c r="CN468" s="36"/>
      <c r="CO468" s="36"/>
      <c r="CP468" s="36"/>
      <c r="CQ468" s="36"/>
      <c r="CR468" s="37"/>
      <c r="CS468" s="36"/>
      <c r="CT468" s="37"/>
      <c r="CU468" s="36"/>
      <c r="CV468" s="36"/>
      <c r="CW468" s="36"/>
      <c r="CX468" s="36"/>
      <c r="CY468" s="36"/>
      <c r="CZ468" s="36"/>
      <c r="DA468" s="36"/>
      <c r="DB468" s="36"/>
      <c r="DC468" s="36"/>
      <c r="DD468" s="36"/>
      <c r="DE468" s="36"/>
      <c r="DF468" s="38"/>
      <c r="DG468" s="38"/>
      <c r="DH468" s="49"/>
      <c r="DI468" s="49"/>
      <c r="DJ468" s="38"/>
      <c r="DK468" s="38"/>
      <c r="DL468" s="38"/>
      <c r="DM468" s="38"/>
      <c r="DN468" s="38"/>
      <c r="DO468" s="36"/>
      <c r="DP468" s="36"/>
      <c r="DQ468" s="36"/>
      <c r="DR468" s="36"/>
      <c r="DS468" s="36"/>
      <c r="DT468" s="36"/>
      <c r="DU468" s="37"/>
      <c r="DV468" s="37"/>
      <c r="DW468" s="37"/>
      <c r="DX468" s="36"/>
      <c r="DY468" s="36"/>
      <c r="DZ468" s="36"/>
      <c r="EA468" s="36"/>
      <c r="EB468" s="37"/>
      <c r="EC468" s="37"/>
      <c r="ED468" s="37"/>
      <c r="EE468" s="37"/>
      <c r="EF468" s="37"/>
      <c r="EG468" s="37"/>
      <c r="EH468" s="37"/>
      <c r="EI468" s="37"/>
      <c r="EJ468" s="37"/>
      <c r="EK468" s="37"/>
      <c r="EL468" s="37"/>
      <c r="EM468" s="37"/>
      <c r="EN468" s="37"/>
      <c r="EO468" s="37"/>
      <c r="EP468" s="37"/>
      <c r="EQ468" s="37"/>
      <c r="ER468" s="37"/>
      <c r="ES468" s="37"/>
      <c r="ET468" s="37"/>
      <c r="EU468" s="37"/>
      <c r="EV468" s="37"/>
      <c r="EW468" s="37"/>
      <c r="EX468" s="37"/>
      <c r="EZ468" s="31"/>
      <c r="FJ468" s="36"/>
      <c r="FU468" s="36"/>
    </row>
    <row r="469" spans="3:177" ht="15.75" customHeight="1" x14ac:dyDescent="0.25"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5"/>
      <c r="AD469" s="25"/>
      <c r="AN469" s="2"/>
      <c r="AO469" s="2"/>
      <c r="AP469" s="51"/>
      <c r="AV469" s="2"/>
      <c r="AW469" s="2"/>
      <c r="AX469" s="67"/>
      <c r="AY469" s="36"/>
      <c r="AZ469" s="36"/>
      <c r="BA469" s="73"/>
      <c r="BB469" s="34"/>
      <c r="BC469" s="36"/>
      <c r="BD469" s="36"/>
      <c r="BE469" s="36"/>
      <c r="BF469" s="36"/>
      <c r="BG469" s="36"/>
      <c r="BI469" s="36"/>
      <c r="BJ469" s="36"/>
      <c r="BK469" s="36"/>
      <c r="BL469" s="36"/>
      <c r="BM469" s="36"/>
      <c r="BN469" s="36"/>
      <c r="BO469" s="36"/>
      <c r="BP469" s="36"/>
      <c r="BQ469" s="36"/>
      <c r="BR469" s="36"/>
      <c r="BS469" s="36"/>
      <c r="BT469" s="36"/>
      <c r="BU469" s="36"/>
      <c r="BV469" s="36"/>
      <c r="BW469" s="36"/>
      <c r="BX469" s="36"/>
      <c r="BY469" s="36"/>
      <c r="BZ469" s="36"/>
      <c r="CA469" s="36"/>
      <c r="CB469" s="36"/>
      <c r="CC469" s="36"/>
      <c r="CD469" s="36"/>
      <c r="CE469" s="37"/>
      <c r="CF469" s="37"/>
      <c r="CG469" s="37"/>
      <c r="CH469" s="37"/>
      <c r="CI469" s="37"/>
      <c r="CJ469" s="37"/>
      <c r="CK469" s="37"/>
      <c r="CL469" s="37"/>
      <c r="CM469" s="36"/>
      <c r="CN469" s="36"/>
      <c r="CO469" s="36"/>
      <c r="CP469" s="36"/>
      <c r="CQ469" s="36"/>
      <c r="CR469" s="37"/>
      <c r="CS469" s="36"/>
      <c r="CT469" s="37"/>
      <c r="CU469" s="36"/>
      <c r="CV469" s="36"/>
      <c r="CW469" s="36"/>
      <c r="CX469" s="36"/>
      <c r="CY469" s="36"/>
      <c r="CZ469" s="36"/>
      <c r="DA469" s="36"/>
      <c r="DB469" s="36"/>
      <c r="DC469" s="36"/>
      <c r="DD469" s="36"/>
      <c r="DE469" s="36"/>
      <c r="DF469" s="38"/>
      <c r="DG469" s="38"/>
      <c r="DH469" s="49"/>
      <c r="DI469" s="49"/>
      <c r="DJ469" s="38"/>
      <c r="DK469" s="38"/>
      <c r="DL469" s="38"/>
      <c r="DM469" s="38"/>
      <c r="DN469" s="38"/>
      <c r="DO469" s="36"/>
      <c r="DP469" s="36"/>
      <c r="DQ469" s="36"/>
      <c r="DR469" s="36"/>
      <c r="DS469" s="36"/>
      <c r="DT469" s="36"/>
      <c r="DU469" s="37"/>
      <c r="DV469" s="37"/>
      <c r="DW469" s="37"/>
      <c r="DX469" s="36"/>
      <c r="DY469" s="36"/>
      <c r="DZ469" s="36"/>
      <c r="EA469" s="36"/>
      <c r="EB469" s="37"/>
      <c r="EC469" s="37"/>
      <c r="ED469" s="37"/>
      <c r="EE469" s="37"/>
      <c r="EF469" s="37"/>
      <c r="EG469" s="37"/>
      <c r="EH469" s="37"/>
      <c r="EI469" s="37"/>
      <c r="EJ469" s="37"/>
      <c r="EK469" s="37"/>
      <c r="EL469" s="37"/>
      <c r="EM469" s="37"/>
      <c r="EN469" s="37"/>
      <c r="EO469" s="37"/>
      <c r="EP469" s="37"/>
      <c r="EQ469" s="37"/>
      <c r="ER469" s="37"/>
      <c r="ES469" s="37"/>
      <c r="ET469" s="37"/>
      <c r="EU469" s="37"/>
      <c r="EV469" s="37"/>
      <c r="EW469" s="37"/>
      <c r="EX469" s="37"/>
      <c r="EZ469" s="31"/>
      <c r="FJ469" s="36"/>
      <c r="FU469" s="36"/>
    </row>
    <row r="470" spans="3:177" ht="15.75" customHeight="1" x14ac:dyDescent="0.25"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5"/>
      <c r="AD470" s="25"/>
      <c r="AN470" s="2"/>
      <c r="AO470" s="2"/>
      <c r="AP470" s="51"/>
      <c r="AV470" s="2"/>
      <c r="AW470" s="2"/>
      <c r="AX470" s="67"/>
      <c r="AY470" s="36"/>
      <c r="AZ470" s="36"/>
      <c r="BA470" s="73"/>
      <c r="BB470" s="34"/>
      <c r="BC470" s="36"/>
      <c r="BD470" s="36"/>
      <c r="BE470" s="36"/>
      <c r="BF470" s="36"/>
      <c r="BG470" s="36"/>
      <c r="BI470" s="36"/>
      <c r="BJ470" s="36"/>
      <c r="BK470" s="36"/>
      <c r="BL470" s="36"/>
      <c r="BM470" s="36"/>
      <c r="BN470" s="36"/>
      <c r="BO470" s="36"/>
      <c r="BP470" s="36"/>
      <c r="BQ470" s="36"/>
      <c r="BR470" s="36"/>
      <c r="BS470" s="36"/>
      <c r="BT470" s="36"/>
      <c r="BU470" s="36"/>
      <c r="BV470" s="36"/>
      <c r="BW470" s="36"/>
      <c r="BX470" s="36"/>
      <c r="BY470" s="36"/>
      <c r="BZ470" s="36"/>
      <c r="CA470" s="36"/>
      <c r="CB470" s="36"/>
      <c r="CC470" s="36"/>
      <c r="CD470" s="36"/>
      <c r="CE470" s="37"/>
      <c r="CF470" s="37"/>
      <c r="CG470" s="37"/>
      <c r="CH470" s="37"/>
      <c r="CI470" s="37"/>
      <c r="CJ470" s="37"/>
      <c r="CK470" s="37"/>
      <c r="CL470" s="37"/>
      <c r="CM470" s="36"/>
      <c r="CN470" s="36"/>
      <c r="CO470" s="36"/>
      <c r="CP470" s="36"/>
      <c r="CQ470" s="36"/>
      <c r="CR470" s="37"/>
      <c r="CS470" s="36"/>
      <c r="CT470" s="37"/>
      <c r="CU470" s="36"/>
      <c r="CV470" s="36"/>
      <c r="CW470" s="36"/>
      <c r="CX470" s="36"/>
      <c r="CY470" s="36"/>
      <c r="CZ470" s="36"/>
      <c r="DA470" s="36"/>
      <c r="DB470" s="36"/>
      <c r="DC470" s="36"/>
      <c r="DD470" s="36"/>
      <c r="DE470" s="36"/>
      <c r="DF470" s="38"/>
      <c r="DG470" s="38"/>
      <c r="DH470" s="49"/>
      <c r="DI470" s="49"/>
      <c r="DJ470" s="38"/>
      <c r="DK470" s="38"/>
      <c r="DL470" s="38"/>
      <c r="DM470" s="38"/>
      <c r="DN470" s="38"/>
      <c r="DO470" s="36"/>
      <c r="DP470" s="36"/>
      <c r="DQ470" s="36"/>
      <c r="DR470" s="36"/>
      <c r="DS470" s="36"/>
      <c r="DT470" s="36"/>
      <c r="DU470" s="37"/>
      <c r="DV470" s="37"/>
      <c r="DW470" s="37"/>
      <c r="DX470" s="36"/>
      <c r="DY470" s="36"/>
      <c r="DZ470" s="36"/>
      <c r="EA470" s="36"/>
      <c r="EB470" s="37"/>
      <c r="EC470" s="37"/>
      <c r="ED470" s="37"/>
      <c r="EE470" s="37"/>
      <c r="EF470" s="37"/>
      <c r="EG470" s="37"/>
      <c r="EH470" s="37"/>
      <c r="EI470" s="37"/>
      <c r="EJ470" s="37"/>
      <c r="EK470" s="37"/>
      <c r="EL470" s="37"/>
      <c r="EM470" s="37"/>
      <c r="EN470" s="37"/>
      <c r="EO470" s="37"/>
      <c r="EP470" s="37"/>
      <c r="EQ470" s="37"/>
      <c r="ER470" s="37"/>
      <c r="ES470" s="37"/>
      <c r="ET470" s="37"/>
      <c r="EU470" s="37"/>
      <c r="EV470" s="37"/>
      <c r="EW470" s="37"/>
      <c r="EX470" s="37"/>
      <c r="EZ470" s="31"/>
      <c r="FJ470" s="36"/>
      <c r="FU470" s="36"/>
    </row>
    <row r="471" spans="3:177" ht="15.75" customHeight="1" x14ac:dyDescent="0.25"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5"/>
      <c r="AD471" s="25"/>
      <c r="AN471" s="2"/>
      <c r="AO471" s="2"/>
      <c r="AP471" s="51"/>
      <c r="AV471" s="2"/>
      <c r="AW471" s="2"/>
      <c r="AX471" s="67"/>
      <c r="AY471" s="36"/>
      <c r="AZ471" s="36"/>
      <c r="BA471" s="73"/>
      <c r="BB471" s="34"/>
      <c r="BC471" s="36"/>
      <c r="BD471" s="36"/>
      <c r="BE471" s="36"/>
      <c r="BF471" s="36"/>
      <c r="BG471" s="36"/>
      <c r="BI471" s="36"/>
      <c r="BJ471" s="36"/>
      <c r="BK471" s="36"/>
      <c r="BL471" s="36"/>
      <c r="BM471" s="36"/>
      <c r="BN471" s="36"/>
      <c r="BO471" s="36"/>
      <c r="BP471" s="36"/>
      <c r="BQ471" s="36"/>
      <c r="BR471" s="36"/>
      <c r="BS471" s="36"/>
      <c r="BT471" s="36"/>
      <c r="BU471" s="36"/>
      <c r="BV471" s="36"/>
      <c r="BW471" s="36"/>
      <c r="BX471" s="36"/>
      <c r="BY471" s="36"/>
      <c r="BZ471" s="36"/>
      <c r="CA471" s="36"/>
      <c r="CB471" s="36"/>
      <c r="CC471" s="36"/>
      <c r="CD471" s="36"/>
      <c r="CE471" s="37"/>
      <c r="CF471" s="37"/>
      <c r="CG471" s="37"/>
      <c r="CH471" s="37"/>
      <c r="CI471" s="37"/>
      <c r="CJ471" s="37"/>
      <c r="CK471" s="37"/>
      <c r="CL471" s="37"/>
      <c r="CM471" s="36"/>
      <c r="CN471" s="36"/>
      <c r="CO471" s="36"/>
      <c r="CP471" s="36"/>
      <c r="CQ471" s="36"/>
      <c r="CR471" s="37"/>
      <c r="CS471" s="36"/>
      <c r="CT471" s="37"/>
      <c r="CU471" s="36"/>
      <c r="CV471" s="36"/>
      <c r="CW471" s="36"/>
      <c r="CX471" s="36"/>
      <c r="CY471" s="36"/>
      <c r="CZ471" s="36"/>
      <c r="DA471" s="36"/>
      <c r="DB471" s="36"/>
      <c r="DC471" s="36"/>
      <c r="DD471" s="36"/>
      <c r="DE471" s="36"/>
      <c r="DF471" s="38"/>
      <c r="DG471" s="38"/>
      <c r="DH471" s="49"/>
      <c r="DI471" s="49"/>
      <c r="DJ471" s="38"/>
      <c r="DK471" s="38"/>
      <c r="DL471" s="38"/>
      <c r="DM471" s="38"/>
      <c r="DN471" s="38"/>
      <c r="DO471" s="36"/>
      <c r="DP471" s="36"/>
      <c r="DQ471" s="36"/>
      <c r="DR471" s="36"/>
      <c r="DS471" s="36"/>
      <c r="DT471" s="36"/>
      <c r="DU471" s="37"/>
      <c r="DV471" s="37"/>
      <c r="DW471" s="37"/>
      <c r="DX471" s="36"/>
      <c r="DY471" s="36"/>
      <c r="DZ471" s="36"/>
      <c r="EA471" s="36"/>
      <c r="EB471" s="37"/>
      <c r="EC471" s="37"/>
      <c r="ED471" s="37"/>
      <c r="EE471" s="37"/>
      <c r="EF471" s="37"/>
      <c r="EG471" s="37"/>
      <c r="EH471" s="37"/>
      <c r="EI471" s="37"/>
      <c r="EJ471" s="37"/>
      <c r="EK471" s="37"/>
      <c r="EL471" s="37"/>
      <c r="EM471" s="37"/>
      <c r="EN471" s="37"/>
      <c r="EO471" s="37"/>
      <c r="EP471" s="37"/>
      <c r="EQ471" s="37"/>
      <c r="ER471" s="37"/>
      <c r="ES471" s="37"/>
      <c r="ET471" s="37"/>
      <c r="EU471" s="37"/>
      <c r="EV471" s="37"/>
      <c r="EW471" s="37"/>
      <c r="EX471" s="37"/>
      <c r="EZ471" s="31"/>
      <c r="FJ471" s="36"/>
      <c r="FU471" s="36"/>
    </row>
    <row r="472" spans="3:177" ht="15.75" customHeight="1" x14ac:dyDescent="0.25"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5"/>
      <c r="AD472" s="25"/>
      <c r="AN472" s="2"/>
      <c r="AO472" s="2"/>
      <c r="AP472" s="51"/>
      <c r="AV472" s="2"/>
      <c r="AW472" s="2"/>
      <c r="AX472" s="67"/>
      <c r="AY472" s="36"/>
      <c r="AZ472" s="36"/>
      <c r="BA472" s="73"/>
      <c r="BB472" s="34"/>
      <c r="BC472" s="36"/>
      <c r="BD472" s="36"/>
      <c r="BE472" s="36"/>
      <c r="BF472" s="36"/>
      <c r="BG472" s="36"/>
      <c r="BI472" s="36"/>
      <c r="BJ472" s="36"/>
      <c r="BK472" s="36"/>
      <c r="BL472" s="36"/>
      <c r="BM472" s="36"/>
      <c r="BN472" s="36"/>
      <c r="BO472" s="36"/>
      <c r="BP472" s="36"/>
      <c r="BQ472" s="36"/>
      <c r="BR472" s="36"/>
      <c r="BS472" s="36"/>
      <c r="BT472" s="36"/>
      <c r="BU472" s="36"/>
      <c r="BV472" s="36"/>
      <c r="BW472" s="36"/>
      <c r="BX472" s="36"/>
      <c r="BY472" s="36"/>
      <c r="BZ472" s="36"/>
      <c r="CA472" s="36"/>
      <c r="CB472" s="36"/>
      <c r="CC472" s="36"/>
      <c r="CD472" s="36"/>
      <c r="CE472" s="37"/>
      <c r="CF472" s="37"/>
      <c r="CG472" s="37"/>
      <c r="CH472" s="37"/>
      <c r="CI472" s="37"/>
      <c r="CJ472" s="37"/>
      <c r="CK472" s="37"/>
      <c r="CL472" s="37"/>
      <c r="CM472" s="36"/>
      <c r="CN472" s="36"/>
      <c r="CO472" s="36"/>
      <c r="CP472" s="36"/>
      <c r="CQ472" s="36"/>
      <c r="CR472" s="37"/>
      <c r="CS472" s="36"/>
      <c r="CT472" s="37"/>
      <c r="CU472" s="36"/>
      <c r="CV472" s="36"/>
      <c r="CW472" s="36"/>
      <c r="CX472" s="36"/>
      <c r="CY472" s="36"/>
      <c r="CZ472" s="36"/>
      <c r="DA472" s="36"/>
      <c r="DB472" s="36"/>
      <c r="DC472" s="36"/>
      <c r="DD472" s="36"/>
      <c r="DE472" s="36"/>
      <c r="DF472" s="38"/>
      <c r="DG472" s="38"/>
      <c r="DH472" s="49"/>
      <c r="DI472" s="49"/>
      <c r="DJ472" s="38"/>
      <c r="DK472" s="38"/>
      <c r="DL472" s="38"/>
      <c r="DM472" s="38"/>
      <c r="DN472" s="38"/>
      <c r="DO472" s="36"/>
      <c r="DP472" s="36"/>
      <c r="DQ472" s="36"/>
      <c r="DR472" s="36"/>
      <c r="DS472" s="36"/>
      <c r="DT472" s="36"/>
      <c r="DU472" s="37"/>
      <c r="DV472" s="37"/>
      <c r="DW472" s="37"/>
      <c r="DX472" s="36"/>
      <c r="DY472" s="36"/>
      <c r="DZ472" s="36"/>
      <c r="EA472" s="36"/>
      <c r="EB472" s="37"/>
      <c r="EC472" s="37"/>
      <c r="ED472" s="37"/>
      <c r="EE472" s="37"/>
      <c r="EF472" s="37"/>
      <c r="EG472" s="37"/>
      <c r="EH472" s="37"/>
      <c r="EI472" s="37"/>
      <c r="EJ472" s="37"/>
      <c r="EK472" s="37"/>
      <c r="EL472" s="37"/>
      <c r="EM472" s="37"/>
      <c r="EN472" s="37"/>
      <c r="EO472" s="37"/>
      <c r="EP472" s="37"/>
      <c r="EQ472" s="37"/>
      <c r="ER472" s="37"/>
      <c r="ES472" s="37"/>
      <c r="ET472" s="37"/>
      <c r="EU472" s="37"/>
      <c r="EV472" s="37"/>
      <c r="EW472" s="37"/>
      <c r="EX472" s="37"/>
      <c r="EZ472" s="31"/>
      <c r="FJ472" s="36"/>
      <c r="FU472" s="36"/>
    </row>
    <row r="473" spans="3:177" ht="15.75" customHeight="1" x14ac:dyDescent="0.25"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5"/>
      <c r="AD473" s="25"/>
      <c r="AN473" s="2"/>
      <c r="AO473" s="2"/>
      <c r="AP473" s="51"/>
      <c r="AV473" s="2"/>
      <c r="AW473" s="2"/>
      <c r="AX473" s="67"/>
      <c r="AY473" s="36"/>
      <c r="AZ473" s="36"/>
      <c r="BA473" s="73"/>
      <c r="BB473" s="34"/>
      <c r="BC473" s="36"/>
      <c r="BD473" s="36"/>
      <c r="BE473" s="36"/>
      <c r="BF473" s="36"/>
      <c r="BG473" s="36"/>
      <c r="BI473" s="36"/>
      <c r="BJ473" s="36"/>
      <c r="BK473" s="36"/>
      <c r="BL473" s="36"/>
      <c r="BM473" s="36"/>
      <c r="BN473" s="36"/>
      <c r="BO473" s="36"/>
      <c r="BP473" s="36"/>
      <c r="BQ473" s="36"/>
      <c r="BR473" s="36"/>
      <c r="BS473" s="36"/>
      <c r="BT473" s="36"/>
      <c r="BU473" s="36"/>
      <c r="BV473" s="36"/>
      <c r="BW473" s="36"/>
      <c r="BX473" s="36"/>
      <c r="BY473" s="36"/>
      <c r="BZ473" s="36"/>
      <c r="CA473" s="36"/>
      <c r="CB473" s="36"/>
      <c r="CC473" s="36"/>
      <c r="CD473" s="36"/>
      <c r="CE473" s="37"/>
      <c r="CF473" s="37"/>
      <c r="CG473" s="37"/>
      <c r="CH473" s="37"/>
      <c r="CI473" s="37"/>
      <c r="CJ473" s="37"/>
      <c r="CK473" s="37"/>
      <c r="CL473" s="37"/>
      <c r="CM473" s="36"/>
      <c r="CN473" s="36"/>
      <c r="CO473" s="36"/>
      <c r="CP473" s="36"/>
      <c r="CQ473" s="36"/>
      <c r="CR473" s="37"/>
      <c r="CS473" s="36"/>
      <c r="CT473" s="37"/>
      <c r="CU473" s="36"/>
      <c r="CV473" s="36"/>
      <c r="CW473" s="36"/>
      <c r="CX473" s="36"/>
      <c r="CY473" s="36"/>
      <c r="CZ473" s="36"/>
      <c r="DA473" s="36"/>
      <c r="DB473" s="36"/>
      <c r="DC473" s="36"/>
      <c r="DD473" s="36"/>
      <c r="DE473" s="36"/>
      <c r="DF473" s="38"/>
      <c r="DG473" s="38"/>
      <c r="DH473" s="49"/>
      <c r="DI473" s="49"/>
      <c r="DJ473" s="38"/>
      <c r="DK473" s="38"/>
      <c r="DL473" s="38"/>
      <c r="DM473" s="38"/>
      <c r="DN473" s="38"/>
      <c r="DO473" s="36"/>
      <c r="DP473" s="36"/>
      <c r="DQ473" s="36"/>
      <c r="DR473" s="36"/>
      <c r="DS473" s="36"/>
      <c r="DT473" s="36"/>
      <c r="DU473" s="37"/>
      <c r="DV473" s="37"/>
      <c r="DW473" s="37"/>
      <c r="DX473" s="36"/>
      <c r="DY473" s="36"/>
      <c r="DZ473" s="36"/>
      <c r="EA473" s="36"/>
      <c r="EB473" s="37"/>
      <c r="EC473" s="37"/>
      <c r="ED473" s="37"/>
      <c r="EE473" s="37"/>
      <c r="EF473" s="37"/>
      <c r="EG473" s="37"/>
      <c r="EH473" s="37"/>
      <c r="EI473" s="37"/>
      <c r="EJ473" s="37"/>
      <c r="EK473" s="37"/>
      <c r="EL473" s="37"/>
      <c r="EM473" s="37"/>
      <c r="EN473" s="37"/>
      <c r="EO473" s="37"/>
      <c r="EP473" s="37"/>
      <c r="EQ473" s="37"/>
      <c r="ER473" s="37"/>
      <c r="ES473" s="37"/>
      <c r="ET473" s="37"/>
      <c r="EU473" s="37"/>
      <c r="EV473" s="37"/>
      <c r="EW473" s="37"/>
      <c r="EX473" s="37"/>
      <c r="EZ473" s="31"/>
      <c r="FJ473" s="36"/>
      <c r="FU473" s="36"/>
    </row>
    <row r="474" spans="3:177" ht="15.75" customHeight="1" x14ac:dyDescent="0.25"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5"/>
      <c r="AD474" s="25"/>
      <c r="AN474" s="2"/>
      <c r="AO474" s="2"/>
      <c r="AP474" s="51"/>
      <c r="AV474" s="2"/>
      <c r="AW474" s="2"/>
      <c r="AX474" s="67"/>
      <c r="AY474" s="36"/>
      <c r="AZ474" s="36"/>
      <c r="BA474" s="73"/>
      <c r="BB474" s="34"/>
      <c r="BC474" s="36"/>
      <c r="BD474" s="36"/>
      <c r="BE474" s="36"/>
      <c r="BF474" s="36"/>
      <c r="BG474" s="36"/>
      <c r="BI474" s="36"/>
      <c r="BJ474" s="36"/>
      <c r="BK474" s="36"/>
      <c r="BL474" s="36"/>
      <c r="BM474" s="36"/>
      <c r="BN474" s="36"/>
      <c r="BO474" s="36"/>
      <c r="BP474" s="36"/>
      <c r="BQ474" s="36"/>
      <c r="BR474" s="36"/>
      <c r="BS474" s="36"/>
      <c r="BT474" s="36"/>
      <c r="BU474" s="36"/>
      <c r="BV474" s="36"/>
      <c r="BW474" s="36"/>
      <c r="BX474" s="36"/>
      <c r="BY474" s="36"/>
      <c r="BZ474" s="36"/>
      <c r="CA474" s="36"/>
      <c r="CB474" s="36"/>
      <c r="CC474" s="36"/>
      <c r="CD474" s="36"/>
      <c r="CE474" s="37"/>
      <c r="CF474" s="37"/>
      <c r="CG474" s="37"/>
      <c r="CH474" s="37"/>
      <c r="CI474" s="37"/>
      <c r="CJ474" s="37"/>
      <c r="CK474" s="37"/>
      <c r="CL474" s="37"/>
      <c r="CM474" s="36"/>
      <c r="CN474" s="36"/>
      <c r="CO474" s="36"/>
      <c r="CP474" s="36"/>
      <c r="CQ474" s="36"/>
      <c r="CR474" s="37"/>
      <c r="CS474" s="36"/>
      <c r="CT474" s="37"/>
      <c r="CU474" s="36"/>
      <c r="CV474" s="36"/>
      <c r="CW474" s="36"/>
      <c r="CX474" s="36"/>
      <c r="CY474" s="36"/>
      <c r="CZ474" s="36"/>
      <c r="DA474" s="36"/>
      <c r="DB474" s="36"/>
      <c r="DC474" s="36"/>
      <c r="DD474" s="36"/>
      <c r="DE474" s="36"/>
      <c r="DF474" s="38"/>
      <c r="DG474" s="38"/>
      <c r="DH474" s="49"/>
      <c r="DI474" s="49"/>
      <c r="DJ474" s="38"/>
      <c r="DK474" s="38"/>
      <c r="DL474" s="38"/>
      <c r="DM474" s="38"/>
      <c r="DN474" s="38"/>
      <c r="DO474" s="36"/>
      <c r="DP474" s="36"/>
      <c r="DQ474" s="36"/>
      <c r="DR474" s="36"/>
      <c r="DS474" s="36"/>
      <c r="DT474" s="36"/>
      <c r="DU474" s="37"/>
      <c r="DV474" s="37"/>
      <c r="DW474" s="37"/>
      <c r="DX474" s="36"/>
      <c r="DY474" s="36"/>
      <c r="DZ474" s="36"/>
      <c r="EA474" s="36"/>
      <c r="EB474" s="37"/>
      <c r="EC474" s="37"/>
      <c r="ED474" s="37"/>
      <c r="EE474" s="37"/>
      <c r="EF474" s="37"/>
      <c r="EG474" s="37"/>
      <c r="EH474" s="37"/>
      <c r="EI474" s="37"/>
      <c r="EJ474" s="37"/>
      <c r="EK474" s="37"/>
      <c r="EL474" s="37"/>
      <c r="EM474" s="37"/>
      <c r="EN474" s="37"/>
      <c r="EO474" s="37"/>
      <c r="EP474" s="37"/>
      <c r="EQ474" s="37"/>
      <c r="ER474" s="37"/>
      <c r="ES474" s="37"/>
      <c r="ET474" s="37"/>
      <c r="EU474" s="37"/>
      <c r="EV474" s="37"/>
      <c r="EW474" s="37"/>
      <c r="EX474" s="37"/>
      <c r="EZ474" s="31"/>
      <c r="FJ474" s="36"/>
      <c r="FU474" s="36"/>
    </row>
    <row r="475" spans="3:177" ht="15.75" customHeight="1" x14ac:dyDescent="0.25"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5"/>
      <c r="AD475" s="25"/>
      <c r="AN475" s="2"/>
      <c r="AO475" s="2"/>
      <c r="AP475" s="51"/>
      <c r="AV475" s="2"/>
      <c r="AW475" s="2"/>
      <c r="AX475" s="67"/>
      <c r="AY475" s="36"/>
      <c r="AZ475" s="36"/>
      <c r="BA475" s="73"/>
      <c r="BB475" s="34"/>
      <c r="BC475" s="36"/>
      <c r="BD475" s="36"/>
      <c r="BE475" s="36"/>
      <c r="BF475" s="36"/>
      <c r="BG475" s="36"/>
      <c r="BI475" s="36"/>
      <c r="BJ475" s="36"/>
      <c r="BK475" s="36"/>
      <c r="BL475" s="36"/>
      <c r="BM475" s="36"/>
      <c r="BN475" s="36"/>
      <c r="BO475" s="36"/>
      <c r="BP475" s="36"/>
      <c r="BQ475" s="36"/>
      <c r="BR475" s="36"/>
      <c r="BS475" s="36"/>
      <c r="BT475" s="36"/>
      <c r="BU475" s="36"/>
      <c r="BV475" s="36"/>
      <c r="BW475" s="36"/>
      <c r="BX475" s="36"/>
      <c r="BY475" s="36"/>
      <c r="BZ475" s="36"/>
      <c r="CA475" s="36"/>
      <c r="CB475" s="36"/>
      <c r="CC475" s="36"/>
      <c r="CD475" s="36"/>
      <c r="CE475" s="37"/>
      <c r="CF475" s="37"/>
      <c r="CG475" s="37"/>
      <c r="CH475" s="37"/>
      <c r="CI475" s="37"/>
      <c r="CJ475" s="37"/>
      <c r="CK475" s="37"/>
      <c r="CL475" s="37"/>
      <c r="CM475" s="36"/>
      <c r="CN475" s="36"/>
      <c r="CO475" s="36"/>
      <c r="CP475" s="36"/>
      <c r="CQ475" s="36"/>
      <c r="CR475" s="37"/>
      <c r="CS475" s="36"/>
      <c r="CT475" s="37"/>
      <c r="CU475" s="36"/>
      <c r="CV475" s="36"/>
      <c r="CW475" s="36"/>
      <c r="CX475" s="36"/>
      <c r="CY475" s="36"/>
      <c r="CZ475" s="36"/>
      <c r="DA475" s="36"/>
      <c r="DB475" s="36"/>
      <c r="DC475" s="36"/>
      <c r="DD475" s="36"/>
      <c r="DE475" s="36"/>
      <c r="DF475" s="38"/>
      <c r="DG475" s="38"/>
      <c r="DH475" s="49"/>
      <c r="DI475" s="49"/>
      <c r="DJ475" s="38"/>
      <c r="DK475" s="38"/>
      <c r="DL475" s="38"/>
      <c r="DM475" s="38"/>
      <c r="DN475" s="38"/>
      <c r="DO475" s="36"/>
      <c r="DP475" s="36"/>
      <c r="DQ475" s="36"/>
      <c r="DR475" s="36"/>
      <c r="DS475" s="36"/>
      <c r="DT475" s="36"/>
      <c r="DU475" s="37"/>
      <c r="DV475" s="37"/>
      <c r="DW475" s="37"/>
      <c r="DX475" s="36"/>
      <c r="DY475" s="36"/>
      <c r="DZ475" s="36"/>
      <c r="EA475" s="36"/>
      <c r="EB475" s="37"/>
      <c r="EC475" s="37"/>
      <c r="ED475" s="37"/>
      <c r="EE475" s="37"/>
      <c r="EF475" s="37"/>
      <c r="EG475" s="37"/>
      <c r="EH475" s="37"/>
      <c r="EI475" s="37"/>
      <c r="EJ475" s="37"/>
      <c r="EK475" s="37"/>
      <c r="EL475" s="37"/>
      <c r="EM475" s="37"/>
      <c r="EN475" s="37"/>
      <c r="EO475" s="37"/>
      <c r="EP475" s="37"/>
      <c r="EQ475" s="37"/>
      <c r="ER475" s="37"/>
      <c r="ES475" s="37"/>
      <c r="ET475" s="37"/>
      <c r="EU475" s="37"/>
      <c r="EV475" s="37"/>
      <c r="EW475" s="37"/>
      <c r="EX475" s="37"/>
      <c r="EZ475" s="31"/>
      <c r="FJ475" s="36"/>
      <c r="FU475" s="36"/>
    </row>
    <row r="476" spans="3:177" ht="15.75" customHeight="1" x14ac:dyDescent="0.25"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5"/>
      <c r="AD476" s="25"/>
      <c r="AN476" s="2"/>
      <c r="AO476" s="2"/>
      <c r="AP476" s="51"/>
      <c r="AV476" s="2"/>
      <c r="AW476" s="2"/>
      <c r="AX476" s="67"/>
      <c r="AY476" s="36"/>
      <c r="AZ476" s="36"/>
      <c r="BA476" s="73"/>
      <c r="BB476" s="34"/>
      <c r="BC476" s="36"/>
      <c r="BD476" s="36"/>
      <c r="BE476" s="36"/>
      <c r="BF476" s="36"/>
      <c r="BG476" s="36"/>
      <c r="BI476" s="36"/>
      <c r="BJ476" s="36"/>
      <c r="BK476" s="36"/>
      <c r="BL476" s="36"/>
      <c r="BM476" s="36"/>
      <c r="BN476" s="36"/>
      <c r="BO476" s="36"/>
      <c r="BP476" s="36"/>
      <c r="BQ476" s="36"/>
      <c r="BR476" s="36"/>
      <c r="BS476" s="36"/>
      <c r="BT476" s="36"/>
      <c r="BU476" s="36"/>
      <c r="BV476" s="36"/>
      <c r="BW476" s="36"/>
      <c r="BX476" s="36"/>
      <c r="BY476" s="36"/>
      <c r="BZ476" s="36"/>
      <c r="CA476" s="36"/>
      <c r="CB476" s="36"/>
      <c r="CC476" s="36"/>
      <c r="CD476" s="36"/>
      <c r="CE476" s="37"/>
      <c r="CF476" s="37"/>
      <c r="CG476" s="37"/>
      <c r="CH476" s="37"/>
      <c r="CI476" s="37"/>
      <c r="CJ476" s="37"/>
      <c r="CK476" s="37"/>
      <c r="CL476" s="37"/>
      <c r="CM476" s="36"/>
      <c r="CN476" s="36"/>
      <c r="CO476" s="36"/>
      <c r="CP476" s="36"/>
      <c r="CQ476" s="36"/>
      <c r="CR476" s="37"/>
      <c r="CS476" s="36"/>
      <c r="CT476" s="37"/>
      <c r="CU476" s="36"/>
      <c r="CV476" s="36"/>
      <c r="CW476" s="36"/>
      <c r="CX476" s="36"/>
      <c r="CY476" s="36"/>
      <c r="CZ476" s="36"/>
      <c r="DA476" s="36"/>
      <c r="DB476" s="36"/>
      <c r="DC476" s="36"/>
      <c r="DD476" s="36"/>
      <c r="DE476" s="36"/>
      <c r="DF476" s="38"/>
      <c r="DG476" s="38"/>
      <c r="DH476" s="49"/>
      <c r="DI476" s="49"/>
      <c r="DJ476" s="38"/>
      <c r="DK476" s="38"/>
      <c r="DL476" s="38"/>
      <c r="DM476" s="38"/>
      <c r="DN476" s="38"/>
      <c r="DO476" s="36"/>
      <c r="DP476" s="36"/>
      <c r="DQ476" s="36"/>
      <c r="DR476" s="36"/>
      <c r="DS476" s="36"/>
      <c r="DT476" s="36"/>
      <c r="DU476" s="37"/>
      <c r="DV476" s="37"/>
      <c r="DW476" s="37"/>
      <c r="DX476" s="36"/>
      <c r="DY476" s="36"/>
      <c r="DZ476" s="36"/>
      <c r="EA476" s="36"/>
      <c r="EB476" s="37"/>
      <c r="EC476" s="37"/>
      <c r="ED476" s="37"/>
      <c r="EE476" s="37"/>
      <c r="EF476" s="37"/>
      <c r="EG476" s="37"/>
      <c r="EH476" s="37"/>
      <c r="EI476" s="37"/>
      <c r="EJ476" s="37"/>
      <c r="EK476" s="37"/>
      <c r="EL476" s="37"/>
      <c r="EM476" s="37"/>
      <c r="EN476" s="37"/>
      <c r="EO476" s="37"/>
      <c r="EP476" s="37"/>
      <c r="EQ476" s="37"/>
      <c r="ER476" s="37"/>
      <c r="ES476" s="37"/>
      <c r="ET476" s="37"/>
      <c r="EU476" s="37"/>
      <c r="EV476" s="37"/>
      <c r="EW476" s="37"/>
      <c r="EX476" s="37"/>
      <c r="EZ476" s="31"/>
      <c r="FJ476" s="36"/>
      <c r="FU476" s="36"/>
    </row>
    <row r="477" spans="3:177" ht="15.75" customHeight="1" x14ac:dyDescent="0.25"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5"/>
      <c r="AD477" s="25"/>
      <c r="AN477" s="2"/>
      <c r="AO477" s="2"/>
      <c r="AP477" s="51"/>
      <c r="AV477" s="2"/>
      <c r="AW477" s="2"/>
      <c r="AX477" s="67"/>
      <c r="AY477" s="36"/>
      <c r="AZ477" s="36"/>
      <c r="BA477" s="73"/>
      <c r="BB477" s="34"/>
      <c r="BC477" s="36"/>
      <c r="BD477" s="36"/>
      <c r="BE477" s="36"/>
      <c r="BF477" s="36"/>
      <c r="BG477" s="36"/>
      <c r="BI477" s="36"/>
      <c r="BJ477" s="36"/>
      <c r="BK477" s="36"/>
      <c r="BL477" s="36"/>
      <c r="BM477" s="36"/>
      <c r="BN477" s="36"/>
      <c r="BO477" s="36"/>
      <c r="BP477" s="36"/>
      <c r="BQ477" s="36"/>
      <c r="BR477" s="36"/>
      <c r="BS477" s="36"/>
      <c r="BT477" s="36"/>
      <c r="BU477" s="36"/>
      <c r="BV477" s="36"/>
      <c r="BW477" s="36"/>
      <c r="BX477" s="36"/>
      <c r="BY477" s="36"/>
      <c r="BZ477" s="36"/>
      <c r="CA477" s="36"/>
      <c r="CB477" s="36"/>
      <c r="CC477" s="36"/>
      <c r="CD477" s="36"/>
      <c r="CE477" s="37"/>
      <c r="CF477" s="37"/>
      <c r="CG477" s="37"/>
      <c r="CH477" s="37"/>
      <c r="CI477" s="37"/>
      <c r="CJ477" s="37"/>
      <c r="CK477" s="37"/>
      <c r="CL477" s="37"/>
      <c r="CM477" s="36"/>
      <c r="CN477" s="36"/>
      <c r="CO477" s="36"/>
      <c r="CP477" s="36"/>
      <c r="CQ477" s="36"/>
      <c r="CR477" s="37"/>
      <c r="CS477" s="36"/>
      <c r="CT477" s="37"/>
      <c r="CU477" s="36"/>
      <c r="CV477" s="36"/>
      <c r="CW477" s="36"/>
      <c r="CX477" s="36"/>
      <c r="CY477" s="36"/>
      <c r="CZ477" s="36"/>
      <c r="DA477" s="36"/>
      <c r="DB477" s="36"/>
      <c r="DC477" s="36"/>
      <c r="DD477" s="36"/>
      <c r="DE477" s="36"/>
      <c r="DF477" s="38"/>
      <c r="DG477" s="38"/>
      <c r="DH477" s="49"/>
      <c r="DI477" s="49"/>
      <c r="DJ477" s="38"/>
      <c r="DK477" s="38"/>
      <c r="DL477" s="38"/>
      <c r="DM477" s="38"/>
      <c r="DN477" s="38"/>
      <c r="DO477" s="36"/>
      <c r="DP477" s="36"/>
      <c r="DQ477" s="36"/>
      <c r="DR477" s="36"/>
      <c r="DS477" s="36"/>
      <c r="DT477" s="36"/>
      <c r="DU477" s="37"/>
      <c r="DV477" s="37"/>
      <c r="DW477" s="37"/>
      <c r="DX477" s="36"/>
      <c r="DY477" s="36"/>
      <c r="DZ477" s="36"/>
      <c r="EA477" s="36"/>
      <c r="EB477" s="37"/>
      <c r="EC477" s="37"/>
      <c r="ED477" s="37"/>
      <c r="EE477" s="37"/>
      <c r="EF477" s="37"/>
      <c r="EG477" s="37"/>
      <c r="EH477" s="37"/>
      <c r="EI477" s="37"/>
      <c r="EJ477" s="37"/>
      <c r="EK477" s="37"/>
      <c r="EL477" s="37"/>
      <c r="EM477" s="37"/>
      <c r="EN477" s="37"/>
      <c r="EO477" s="37"/>
      <c r="EP477" s="37"/>
      <c r="EQ477" s="37"/>
      <c r="ER477" s="37"/>
      <c r="ES477" s="37"/>
      <c r="ET477" s="37"/>
      <c r="EU477" s="37"/>
      <c r="EV477" s="37"/>
      <c r="EW477" s="37"/>
      <c r="EX477" s="37"/>
      <c r="EZ477" s="31"/>
      <c r="FJ477" s="36"/>
      <c r="FU477" s="36"/>
    </row>
    <row r="478" spans="3:177" ht="15.75" customHeight="1" x14ac:dyDescent="0.25"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5"/>
      <c r="AD478" s="25"/>
      <c r="AN478" s="2"/>
      <c r="AO478" s="2"/>
      <c r="AP478" s="51"/>
      <c r="AV478" s="2"/>
      <c r="AW478" s="2"/>
      <c r="AX478" s="67"/>
      <c r="AY478" s="36"/>
      <c r="AZ478" s="36"/>
      <c r="BA478" s="73"/>
      <c r="BB478" s="34"/>
      <c r="BC478" s="36"/>
      <c r="BD478" s="36"/>
      <c r="BE478" s="36"/>
      <c r="BF478" s="36"/>
      <c r="BG478" s="36"/>
      <c r="BI478" s="36"/>
      <c r="BJ478" s="36"/>
      <c r="BK478" s="36"/>
      <c r="BL478" s="36"/>
      <c r="BM478" s="36"/>
      <c r="BN478" s="36"/>
      <c r="BO478" s="36"/>
      <c r="BP478" s="36"/>
      <c r="BQ478" s="36"/>
      <c r="BR478" s="36"/>
      <c r="BS478" s="36"/>
      <c r="BT478" s="36"/>
      <c r="BU478" s="36"/>
      <c r="BV478" s="36"/>
      <c r="BW478" s="36"/>
      <c r="BX478" s="36"/>
      <c r="BY478" s="36"/>
      <c r="BZ478" s="36"/>
      <c r="CA478" s="36"/>
      <c r="CB478" s="36"/>
      <c r="CC478" s="36"/>
      <c r="CD478" s="36"/>
      <c r="CE478" s="37"/>
      <c r="CF478" s="37"/>
      <c r="CG478" s="37"/>
      <c r="CH478" s="37"/>
      <c r="CI478" s="37"/>
      <c r="CJ478" s="37"/>
      <c r="CK478" s="37"/>
      <c r="CL478" s="37"/>
      <c r="CM478" s="36"/>
      <c r="CN478" s="36"/>
      <c r="CO478" s="36"/>
      <c r="CP478" s="36"/>
      <c r="CQ478" s="36"/>
      <c r="CR478" s="37"/>
      <c r="CS478" s="36"/>
      <c r="CT478" s="37"/>
      <c r="CU478" s="36"/>
      <c r="CV478" s="36"/>
      <c r="CW478" s="36"/>
      <c r="CX478" s="36"/>
      <c r="CY478" s="36"/>
      <c r="CZ478" s="36"/>
      <c r="DA478" s="36"/>
      <c r="DB478" s="36"/>
      <c r="DC478" s="36"/>
      <c r="DD478" s="36"/>
      <c r="DE478" s="36"/>
      <c r="DF478" s="38"/>
      <c r="DG478" s="38"/>
      <c r="DH478" s="49"/>
      <c r="DI478" s="49"/>
      <c r="DJ478" s="38"/>
      <c r="DK478" s="38"/>
      <c r="DL478" s="38"/>
      <c r="DM478" s="38"/>
      <c r="DN478" s="38"/>
      <c r="DO478" s="36"/>
      <c r="DP478" s="36"/>
      <c r="DQ478" s="36"/>
      <c r="DR478" s="36"/>
      <c r="DS478" s="36"/>
      <c r="DT478" s="36"/>
      <c r="DU478" s="37"/>
      <c r="DV478" s="37"/>
      <c r="DW478" s="37"/>
      <c r="DX478" s="36"/>
      <c r="DY478" s="36"/>
      <c r="DZ478" s="36"/>
      <c r="EA478" s="36"/>
      <c r="EB478" s="37"/>
      <c r="EC478" s="37"/>
      <c r="ED478" s="37"/>
      <c r="EE478" s="37"/>
      <c r="EF478" s="37"/>
      <c r="EG478" s="37"/>
      <c r="EH478" s="37"/>
      <c r="EI478" s="37"/>
      <c r="EJ478" s="37"/>
      <c r="EK478" s="37"/>
      <c r="EL478" s="37"/>
      <c r="EM478" s="37"/>
      <c r="EN478" s="37"/>
      <c r="EO478" s="37"/>
      <c r="EP478" s="37"/>
      <c r="EQ478" s="37"/>
      <c r="ER478" s="37"/>
      <c r="ES478" s="37"/>
      <c r="ET478" s="37"/>
      <c r="EU478" s="37"/>
      <c r="EV478" s="37"/>
      <c r="EW478" s="37"/>
      <c r="EX478" s="37"/>
      <c r="EZ478" s="31"/>
      <c r="FJ478" s="36"/>
      <c r="FU478" s="36"/>
    </row>
    <row r="479" spans="3:177" ht="15.75" customHeight="1" x14ac:dyDescent="0.25"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5"/>
      <c r="AD479" s="25"/>
      <c r="AN479" s="2"/>
      <c r="AO479" s="2"/>
      <c r="AP479" s="51"/>
      <c r="AV479" s="2"/>
      <c r="AW479" s="2"/>
      <c r="AX479" s="67"/>
      <c r="AY479" s="36"/>
      <c r="AZ479" s="36"/>
      <c r="BA479" s="73"/>
      <c r="BB479" s="34"/>
      <c r="BC479" s="36"/>
      <c r="BD479" s="36"/>
      <c r="BE479" s="36"/>
      <c r="BF479" s="36"/>
      <c r="BG479" s="36"/>
      <c r="BI479" s="36"/>
      <c r="BJ479" s="36"/>
      <c r="BK479" s="36"/>
      <c r="BL479" s="36"/>
      <c r="BM479" s="36"/>
      <c r="BN479" s="36"/>
      <c r="BO479" s="36"/>
      <c r="BP479" s="36"/>
      <c r="BQ479" s="36"/>
      <c r="BR479" s="36"/>
      <c r="BS479" s="36"/>
      <c r="BT479" s="36"/>
      <c r="BU479" s="36"/>
      <c r="BV479" s="36"/>
      <c r="BW479" s="36"/>
      <c r="BX479" s="36"/>
      <c r="BY479" s="36"/>
      <c r="BZ479" s="36"/>
      <c r="CA479" s="36"/>
      <c r="CB479" s="36"/>
      <c r="CC479" s="36"/>
      <c r="CD479" s="36"/>
      <c r="CE479" s="37"/>
      <c r="CF479" s="37"/>
      <c r="CG479" s="37"/>
      <c r="CH479" s="37"/>
      <c r="CI479" s="37"/>
      <c r="CJ479" s="37"/>
      <c r="CK479" s="37"/>
      <c r="CL479" s="37"/>
      <c r="CM479" s="36"/>
      <c r="CN479" s="36"/>
      <c r="CO479" s="36"/>
      <c r="CP479" s="36"/>
      <c r="CQ479" s="36"/>
      <c r="CR479" s="37"/>
      <c r="CS479" s="36"/>
      <c r="CT479" s="37"/>
      <c r="CU479" s="36"/>
      <c r="CV479" s="36"/>
      <c r="CW479" s="36"/>
      <c r="CX479" s="36"/>
      <c r="CY479" s="36"/>
      <c r="CZ479" s="36"/>
      <c r="DA479" s="36"/>
      <c r="DB479" s="36"/>
      <c r="DC479" s="36"/>
      <c r="DD479" s="36"/>
      <c r="DE479" s="36"/>
      <c r="DF479" s="38"/>
      <c r="DG479" s="38"/>
      <c r="DH479" s="49"/>
      <c r="DI479" s="49"/>
      <c r="DJ479" s="38"/>
      <c r="DK479" s="38"/>
      <c r="DL479" s="38"/>
      <c r="DM479" s="38"/>
      <c r="DN479" s="38"/>
      <c r="DO479" s="36"/>
      <c r="DP479" s="36"/>
      <c r="DQ479" s="36"/>
      <c r="DR479" s="36"/>
      <c r="DS479" s="36"/>
      <c r="DT479" s="36"/>
      <c r="DU479" s="37"/>
      <c r="DV479" s="37"/>
      <c r="DW479" s="37"/>
      <c r="DX479" s="36"/>
      <c r="DY479" s="36"/>
      <c r="DZ479" s="36"/>
      <c r="EA479" s="36"/>
      <c r="EB479" s="37"/>
      <c r="EC479" s="37"/>
      <c r="ED479" s="37"/>
      <c r="EE479" s="37"/>
      <c r="EF479" s="37"/>
      <c r="EG479" s="37"/>
      <c r="EH479" s="37"/>
      <c r="EI479" s="37"/>
      <c r="EJ479" s="37"/>
      <c r="EK479" s="37"/>
      <c r="EL479" s="37"/>
      <c r="EM479" s="37"/>
      <c r="EN479" s="37"/>
      <c r="EO479" s="37"/>
      <c r="EP479" s="37"/>
      <c r="EQ479" s="37"/>
      <c r="ER479" s="37"/>
      <c r="ES479" s="37"/>
      <c r="ET479" s="37"/>
      <c r="EU479" s="37"/>
      <c r="EV479" s="37"/>
      <c r="EW479" s="37"/>
      <c r="EX479" s="37"/>
      <c r="EZ479" s="31"/>
      <c r="FJ479" s="36"/>
      <c r="FU479" s="36"/>
    </row>
    <row r="480" spans="3:177" ht="15.75" customHeight="1" x14ac:dyDescent="0.25"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5"/>
      <c r="AD480" s="25"/>
      <c r="AN480" s="2"/>
      <c r="AO480" s="2"/>
      <c r="AP480" s="51"/>
      <c r="AV480" s="2"/>
      <c r="AW480" s="2"/>
      <c r="AX480" s="67"/>
      <c r="AY480" s="36"/>
      <c r="AZ480" s="36"/>
      <c r="BA480" s="73"/>
      <c r="BB480" s="34"/>
      <c r="BC480" s="36"/>
      <c r="BD480" s="36"/>
      <c r="BE480" s="36"/>
      <c r="BF480" s="36"/>
      <c r="BG480" s="36"/>
      <c r="BI480" s="36"/>
      <c r="BJ480" s="36"/>
      <c r="BK480" s="36"/>
      <c r="BL480" s="36"/>
      <c r="BM480" s="36"/>
      <c r="BN480" s="36"/>
      <c r="BO480" s="36"/>
      <c r="BP480" s="36"/>
      <c r="BQ480" s="36"/>
      <c r="BR480" s="36"/>
      <c r="BS480" s="36"/>
      <c r="BT480" s="36"/>
      <c r="BU480" s="36"/>
      <c r="BV480" s="36"/>
      <c r="BW480" s="36"/>
      <c r="BX480" s="36"/>
      <c r="BY480" s="36"/>
      <c r="BZ480" s="36"/>
      <c r="CA480" s="36"/>
      <c r="CB480" s="36"/>
      <c r="CC480" s="36"/>
      <c r="CD480" s="36"/>
      <c r="CE480" s="37"/>
      <c r="CF480" s="37"/>
      <c r="CG480" s="37"/>
      <c r="CH480" s="37"/>
      <c r="CI480" s="37"/>
      <c r="CJ480" s="37"/>
      <c r="CK480" s="37"/>
      <c r="CL480" s="37"/>
      <c r="CM480" s="36"/>
      <c r="CN480" s="36"/>
      <c r="CO480" s="36"/>
      <c r="CP480" s="36"/>
      <c r="CQ480" s="36"/>
      <c r="CR480" s="37"/>
      <c r="CS480" s="36"/>
      <c r="CT480" s="37"/>
      <c r="CU480" s="36"/>
      <c r="CV480" s="36"/>
      <c r="CW480" s="36"/>
      <c r="CX480" s="36"/>
      <c r="CY480" s="36"/>
      <c r="CZ480" s="36"/>
      <c r="DA480" s="36"/>
      <c r="DB480" s="36"/>
      <c r="DC480" s="36"/>
      <c r="DD480" s="36"/>
      <c r="DE480" s="36"/>
      <c r="DF480" s="38"/>
      <c r="DG480" s="38"/>
      <c r="DH480" s="49"/>
      <c r="DI480" s="49"/>
      <c r="DJ480" s="38"/>
      <c r="DK480" s="38"/>
      <c r="DL480" s="38"/>
      <c r="DM480" s="38"/>
      <c r="DN480" s="38"/>
      <c r="DO480" s="36"/>
      <c r="DP480" s="36"/>
      <c r="DQ480" s="36"/>
      <c r="DR480" s="36"/>
      <c r="DS480" s="36"/>
      <c r="DT480" s="36"/>
      <c r="DU480" s="37"/>
      <c r="DV480" s="37"/>
      <c r="DW480" s="37"/>
      <c r="DX480" s="36"/>
      <c r="DY480" s="36"/>
      <c r="DZ480" s="36"/>
      <c r="EA480" s="36"/>
      <c r="EB480" s="37"/>
      <c r="EC480" s="37"/>
      <c r="ED480" s="37"/>
      <c r="EE480" s="37"/>
      <c r="EF480" s="37"/>
      <c r="EG480" s="37"/>
      <c r="EH480" s="37"/>
      <c r="EI480" s="37"/>
      <c r="EJ480" s="37"/>
      <c r="EK480" s="37"/>
      <c r="EL480" s="37"/>
      <c r="EM480" s="37"/>
      <c r="EN480" s="37"/>
      <c r="EO480" s="37"/>
      <c r="EP480" s="37"/>
      <c r="EQ480" s="37"/>
      <c r="ER480" s="37"/>
      <c r="ES480" s="37"/>
      <c r="ET480" s="37"/>
      <c r="EU480" s="37"/>
      <c r="EV480" s="37"/>
      <c r="EW480" s="37"/>
      <c r="EX480" s="37"/>
      <c r="EZ480" s="31"/>
      <c r="FJ480" s="36"/>
      <c r="FU480" s="36"/>
    </row>
    <row r="481" spans="3:177" ht="15.75" customHeight="1" x14ac:dyDescent="0.25"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5"/>
      <c r="AD481" s="25"/>
      <c r="AN481" s="2"/>
      <c r="AO481" s="2"/>
      <c r="AP481" s="51"/>
      <c r="AV481" s="2"/>
      <c r="AW481" s="2"/>
      <c r="AX481" s="67"/>
      <c r="AY481" s="36"/>
      <c r="AZ481" s="36"/>
      <c r="BA481" s="73"/>
      <c r="BB481" s="34"/>
      <c r="BC481" s="36"/>
      <c r="BD481" s="36"/>
      <c r="BE481" s="36"/>
      <c r="BF481" s="36"/>
      <c r="BG481" s="36"/>
      <c r="BI481" s="36"/>
      <c r="BJ481" s="36"/>
      <c r="BK481" s="36"/>
      <c r="BL481" s="36"/>
      <c r="BM481" s="36"/>
      <c r="BN481" s="36"/>
      <c r="BO481" s="36"/>
      <c r="BP481" s="36"/>
      <c r="BQ481" s="36"/>
      <c r="BR481" s="36"/>
      <c r="BS481" s="36"/>
      <c r="BT481" s="36"/>
      <c r="BU481" s="36"/>
      <c r="BV481" s="36"/>
      <c r="BW481" s="36"/>
      <c r="BX481" s="36"/>
      <c r="BY481" s="36"/>
      <c r="BZ481" s="36"/>
      <c r="CA481" s="36"/>
      <c r="CB481" s="36"/>
      <c r="CC481" s="36"/>
      <c r="CD481" s="36"/>
      <c r="CE481" s="37"/>
      <c r="CF481" s="37"/>
      <c r="CG481" s="37"/>
      <c r="CH481" s="37"/>
      <c r="CI481" s="37"/>
      <c r="CJ481" s="37"/>
      <c r="CK481" s="37"/>
      <c r="CL481" s="37"/>
      <c r="CM481" s="36"/>
      <c r="CN481" s="36"/>
      <c r="CO481" s="36"/>
      <c r="CP481" s="36"/>
      <c r="CQ481" s="36"/>
      <c r="CR481" s="37"/>
      <c r="CS481" s="36"/>
      <c r="CT481" s="37"/>
      <c r="CU481" s="36"/>
      <c r="CV481" s="36"/>
      <c r="CW481" s="36"/>
      <c r="CX481" s="36"/>
      <c r="CY481" s="36"/>
      <c r="CZ481" s="36"/>
      <c r="DA481" s="36"/>
      <c r="DB481" s="36"/>
      <c r="DC481" s="36"/>
      <c r="DD481" s="36"/>
      <c r="DE481" s="36"/>
      <c r="DF481" s="38"/>
      <c r="DG481" s="38"/>
      <c r="DH481" s="49"/>
      <c r="DI481" s="49"/>
      <c r="DJ481" s="38"/>
      <c r="DK481" s="38"/>
      <c r="DL481" s="38"/>
      <c r="DM481" s="38"/>
      <c r="DN481" s="38"/>
      <c r="DO481" s="36"/>
      <c r="DP481" s="36"/>
      <c r="DQ481" s="36"/>
      <c r="DR481" s="36"/>
      <c r="DS481" s="36"/>
      <c r="DT481" s="36"/>
      <c r="DU481" s="37"/>
      <c r="DV481" s="37"/>
      <c r="DW481" s="37"/>
      <c r="DX481" s="36"/>
      <c r="DY481" s="36"/>
      <c r="DZ481" s="36"/>
      <c r="EA481" s="36"/>
      <c r="EB481" s="37"/>
      <c r="EC481" s="37"/>
      <c r="ED481" s="37"/>
      <c r="EE481" s="37"/>
      <c r="EF481" s="37"/>
      <c r="EG481" s="37"/>
      <c r="EH481" s="37"/>
      <c r="EI481" s="37"/>
      <c r="EJ481" s="37"/>
      <c r="EK481" s="37"/>
      <c r="EL481" s="37"/>
      <c r="EM481" s="37"/>
      <c r="EN481" s="37"/>
      <c r="EO481" s="37"/>
      <c r="EP481" s="37"/>
      <c r="EQ481" s="37"/>
      <c r="ER481" s="37"/>
      <c r="ES481" s="37"/>
      <c r="ET481" s="37"/>
      <c r="EU481" s="37"/>
      <c r="EV481" s="37"/>
      <c r="EW481" s="37"/>
      <c r="EX481" s="37"/>
      <c r="EZ481" s="31"/>
      <c r="FJ481" s="36"/>
      <c r="FU481" s="36"/>
    </row>
    <row r="482" spans="3:177" ht="15.75" customHeight="1" x14ac:dyDescent="0.25"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5"/>
      <c r="AD482" s="25"/>
      <c r="AN482" s="2"/>
      <c r="AO482" s="2"/>
      <c r="AP482" s="51"/>
      <c r="AV482" s="2"/>
      <c r="AW482" s="2"/>
      <c r="AX482" s="67"/>
      <c r="AY482" s="36"/>
      <c r="AZ482" s="36"/>
      <c r="BA482" s="73"/>
      <c r="BB482" s="34"/>
      <c r="BC482" s="36"/>
      <c r="BD482" s="36"/>
      <c r="BE482" s="36"/>
      <c r="BF482" s="36"/>
      <c r="BG482" s="36"/>
      <c r="BI482" s="36"/>
      <c r="BJ482" s="36"/>
      <c r="BK482" s="36"/>
      <c r="BL482" s="36"/>
      <c r="BM482" s="36"/>
      <c r="BN482" s="36"/>
      <c r="BO482" s="36"/>
      <c r="BP482" s="36"/>
      <c r="BQ482" s="36"/>
      <c r="BR482" s="36"/>
      <c r="BS482" s="36"/>
      <c r="BT482" s="36"/>
      <c r="BU482" s="36"/>
      <c r="BV482" s="36"/>
      <c r="BW482" s="36"/>
      <c r="BX482" s="36"/>
      <c r="BY482" s="36"/>
      <c r="BZ482" s="36"/>
      <c r="CA482" s="36"/>
      <c r="CB482" s="36"/>
      <c r="CC482" s="36"/>
      <c r="CD482" s="36"/>
      <c r="CE482" s="37"/>
      <c r="CF482" s="37"/>
      <c r="CG482" s="37"/>
      <c r="CH482" s="37"/>
      <c r="CI482" s="37"/>
      <c r="CJ482" s="37"/>
      <c r="CK482" s="37"/>
      <c r="CL482" s="37"/>
      <c r="CM482" s="36"/>
      <c r="CN482" s="36"/>
      <c r="CO482" s="36"/>
      <c r="CP482" s="36"/>
      <c r="CQ482" s="36"/>
      <c r="CR482" s="37"/>
      <c r="CS482" s="36"/>
      <c r="CT482" s="37"/>
      <c r="CU482" s="36"/>
      <c r="CV482" s="36"/>
      <c r="CW482" s="36"/>
      <c r="CX482" s="36"/>
      <c r="CY482" s="36"/>
      <c r="CZ482" s="36"/>
      <c r="DA482" s="36"/>
      <c r="DB482" s="36"/>
      <c r="DC482" s="36"/>
      <c r="DD482" s="36"/>
      <c r="DE482" s="36"/>
      <c r="DF482" s="38"/>
      <c r="DG482" s="38"/>
      <c r="DH482" s="49"/>
      <c r="DI482" s="49"/>
      <c r="DJ482" s="38"/>
      <c r="DK482" s="38"/>
      <c r="DL482" s="38"/>
      <c r="DM482" s="38"/>
      <c r="DN482" s="38"/>
      <c r="DO482" s="36"/>
      <c r="DP482" s="36"/>
      <c r="DQ482" s="36"/>
      <c r="DR482" s="36"/>
      <c r="DS482" s="36"/>
      <c r="DT482" s="36"/>
      <c r="DU482" s="37"/>
      <c r="DV482" s="37"/>
      <c r="DW482" s="37"/>
      <c r="DX482" s="36"/>
      <c r="DY482" s="36"/>
      <c r="DZ482" s="36"/>
      <c r="EA482" s="36"/>
      <c r="EB482" s="37"/>
      <c r="EC482" s="37"/>
      <c r="ED482" s="37"/>
      <c r="EE482" s="37"/>
      <c r="EF482" s="37"/>
      <c r="EG482" s="37"/>
      <c r="EH482" s="37"/>
      <c r="EI482" s="37"/>
      <c r="EJ482" s="37"/>
      <c r="EK482" s="37"/>
      <c r="EL482" s="37"/>
      <c r="EM482" s="37"/>
      <c r="EN482" s="37"/>
      <c r="EO482" s="37"/>
      <c r="EP482" s="37"/>
      <c r="EQ482" s="37"/>
      <c r="ER482" s="37"/>
      <c r="ES482" s="37"/>
      <c r="ET482" s="37"/>
      <c r="EU482" s="37"/>
      <c r="EV482" s="37"/>
      <c r="EW482" s="37"/>
      <c r="EX482" s="37"/>
      <c r="EZ482" s="31"/>
      <c r="FJ482" s="36"/>
      <c r="FU482" s="36"/>
    </row>
    <row r="483" spans="3:177" ht="15.75" customHeight="1" x14ac:dyDescent="0.25"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5"/>
      <c r="AD483" s="25"/>
      <c r="AN483" s="2"/>
      <c r="AO483" s="2"/>
      <c r="AP483" s="51"/>
      <c r="AV483" s="2"/>
      <c r="AW483" s="2"/>
      <c r="AX483" s="67"/>
      <c r="AY483" s="36"/>
      <c r="AZ483" s="36"/>
      <c r="BA483" s="73"/>
      <c r="BB483" s="34"/>
      <c r="BC483" s="36"/>
      <c r="BD483" s="36"/>
      <c r="BE483" s="36"/>
      <c r="BF483" s="36"/>
      <c r="BG483" s="36"/>
      <c r="BI483" s="36"/>
      <c r="BJ483" s="36"/>
      <c r="BK483" s="36"/>
      <c r="BL483" s="36"/>
      <c r="BM483" s="36"/>
      <c r="BN483" s="36"/>
      <c r="BO483" s="36"/>
      <c r="BP483" s="36"/>
      <c r="BQ483" s="36"/>
      <c r="BR483" s="36"/>
      <c r="BS483" s="36"/>
      <c r="BT483" s="36"/>
      <c r="BU483" s="36"/>
      <c r="BV483" s="36"/>
      <c r="BW483" s="36"/>
      <c r="BX483" s="36"/>
      <c r="BY483" s="36"/>
      <c r="BZ483" s="36"/>
      <c r="CA483" s="36"/>
      <c r="CB483" s="36"/>
      <c r="CC483" s="36"/>
      <c r="CD483" s="36"/>
      <c r="CE483" s="37"/>
      <c r="CF483" s="37"/>
      <c r="CG483" s="37"/>
      <c r="CH483" s="37"/>
      <c r="CI483" s="37"/>
      <c r="CJ483" s="37"/>
      <c r="CK483" s="37"/>
      <c r="CL483" s="37"/>
      <c r="CM483" s="36"/>
      <c r="CN483" s="36"/>
      <c r="CO483" s="36"/>
      <c r="CP483" s="36"/>
      <c r="CQ483" s="36"/>
      <c r="CR483" s="37"/>
      <c r="CS483" s="36"/>
      <c r="CT483" s="37"/>
      <c r="CU483" s="36"/>
      <c r="CV483" s="36"/>
      <c r="CW483" s="36"/>
      <c r="CX483" s="36"/>
      <c r="CY483" s="36"/>
      <c r="CZ483" s="36"/>
      <c r="DA483" s="36"/>
      <c r="DB483" s="36"/>
      <c r="DC483" s="36"/>
      <c r="DD483" s="36"/>
      <c r="DE483" s="36"/>
      <c r="DF483" s="38"/>
      <c r="DG483" s="38"/>
      <c r="DH483" s="49"/>
      <c r="DI483" s="49"/>
      <c r="DJ483" s="38"/>
      <c r="DK483" s="38"/>
      <c r="DL483" s="38"/>
      <c r="DM483" s="38"/>
      <c r="DN483" s="38"/>
      <c r="DO483" s="36"/>
      <c r="DP483" s="36"/>
      <c r="DQ483" s="36"/>
      <c r="DR483" s="36"/>
      <c r="DS483" s="36"/>
      <c r="DT483" s="36"/>
      <c r="DU483" s="37"/>
      <c r="DV483" s="37"/>
      <c r="DW483" s="37"/>
      <c r="DX483" s="36"/>
      <c r="DY483" s="36"/>
      <c r="DZ483" s="36"/>
      <c r="EA483" s="36"/>
      <c r="EB483" s="37"/>
      <c r="EC483" s="37"/>
      <c r="ED483" s="37"/>
      <c r="EE483" s="37"/>
      <c r="EF483" s="37"/>
      <c r="EG483" s="37"/>
      <c r="EH483" s="37"/>
      <c r="EI483" s="37"/>
      <c r="EJ483" s="37"/>
      <c r="EK483" s="37"/>
      <c r="EL483" s="37"/>
      <c r="EM483" s="37"/>
      <c r="EN483" s="37"/>
      <c r="EO483" s="37"/>
      <c r="EP483" s="37"/>
      <c r="EQ483" s="37"/>
      <c r="ER483" s="37"/>
      <c r="ES483" s="37"/>
      <c r="ET483" s="37"/>
      <c r="EU483" s="37"/>
      <c r="EV483" s="37"/>
      <c r="EW483" s="37"/>
      <c r="EX483" s="37"/>
      <c r="EZ483" s="31"/>
      <c r="FJ483" s="36"/>
      <c r="FU483" s="36"/>
    </row>
    <row r="484" spans="3:177" ht="15.75" customHeight="1" x14ac:dyDescent="0.25"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5"/>
      <c r="AD484" s="25"/>
      <c r="AN484" s="2"/>
      <c r="AO484" s="2"/>
      <c r="AP484" s="51"/>
      <c r="AV484" s="2"/>
      <c r="AW484" s="2"/>
      <c r="AX484" s="67"/>
      <c r="AY484" s="36"/>
      <c r="AZ484" s="36"/>
      <c r="BA484" s="73"/>
      <c r="BB484" s="34"/>
      <c r="BC484" s="36"/>
      <c r="BD484" s="36"/>
      <c r="BE484" s="36"/>
      <c r="BF484" s="36"/>
      <c r="BG484" s="36"/>
      <c r="BI484" s="36"/>
      <c r="BJ484" s="36"/>
      <c r="BK484" s="36"/>
      <c r="BL484" s="36"/>
      <c r="BM484" s="36"/>
      <c r="BN484" s="36"/>
      <c r="BO484" s="36"/>
      <c r="BP484" s="36"/>
      <c r="BQ484" s="36"/>
      <c r="BR484" s="36"/>
      <c r="BS484" s="36"/>
      <c r="BT484" s="36"/>
      <c r="BU484" s="36"/>
      <c r="BV484" s="36"/>
      <c r="BW484" s="36"/>
      <c r="BX484" s="36"/>
      <c r="BY484" s="36"/>
      <c r="BZ484" s="36"/>
      <c r="CA484" s="36"/>
      <c r="CB484" s="36"/>
      <c r="CC484" s="36"/>
      <c r="CD484" s="36"/>
      <c r="CE484" s="37"/>
      <c r="CF484" s="37"/>
      <c r="CG484" s="37"/>
      <c r="CH484" s="37"/>
      <c r="CI484" s="37"/>
      <c r="CJ484" s="37"/>
      <c r="CK484" s="37"/>
      <c r="CL484" s="37"/>
      <c r="CM484" s="36"/>
      <c r="CN484" s="36"/>
      <c r="CO484" s="36"/>
      <c r="CP484" s="36"/>
      <c r="CQ484" s="36"/>
      <c r="CR484" s="37"/>
      <c r="CS484" s="36"/>
      <c r="CT484" s="37"/>
      <c r="CU484" s="36"/>
      <c r="CV484" s="36"/>
      <c r="CW484" s="36"/>
      <c r="CX484" s="36"/>
      <c r="CY484" s="36"/>
      <c r="CZ484" s="36"/>
      <c r="DA484" s="36"/>
      <c r="DB484" s="36"/>
      <c r="DC484" s="36"/>
      <c r="DD484" s="36"/>
      <c r="DE484" s="36"/>
      <c r="DF484" s="38"/>
      <c r="DG484" s="38"/>
      <c r="DH484" s="49"/>
      <c r="DI484" s="49"/>
      <c r="DJ484" s="38"/>
      <c r="DK484" s="38"/>
      <c r="DL484" s="38"/>
      <c r="DM484" s="38"/>
      <c r="DN484" s="38"/>
      <c r="DO484" s="36"/>
      <c r="DP484" s="36"/>
      <c r="DQ484" s="36"/>
      <c r="DR484" s="36"/>
      <c r="DS484" s="36"/>
      <c r="DT484" s="36"/>
      <c r="DU484" s="37"/>
      <c r="DV484" s="37"/>
      <c r="DW484" s="37"/>
      <c r="DX484" s="36"/>
      <c r="DY484" s="36"/>
      <c r="DZ484" s="36"/>
      <c r="EA484" s="36"/>
      <c r="EB484" s="37"/>
      <c r="EC484" s="37"/>
      <c r="ED484" s="37"/>
      <c r="EE484" s="37"/>
      <c r="EF484" s="37"/>
      <c r="EG484" s="37"/>
      <c r="EH484" s="37"/>
      <c r="EI484" s="37"/>
      <c r="EJ484" s="37"/>
      <c r="EK484" s="37"/>
      <c r="EL484" s="37"/>
      <c r="EM484" s="37"/>
      <c r="EN484" s="37"/>
      <c r="EO484" s="37"/>
      <c r="EP484" s="37"/>
      <c r="EQ484" s="37"/>
      <c r="ER484" s="37"/>
      <c r="ES484" s="37"/>
      <c r="ET484" s="37"/>
      <c r="EU484" s="37"/>
      <c r="EV484" s="37"/>
      <c r="EW484" s="37"/>
      <c r="EX484" s="37"/>
      <c r="EZ484" s="31"/>
      <c r="FJ484" s="36"/>
      <c r="FU484" s="36"/>
    </row>
    <row r="485" spans="3:177" ht="15.75" customHeight="1" x14ac:dyDescent="0.25"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5"/>
      <c r="AD485" s="25"/>
      <c r="AN485" s="2"/>
      <c r="AO485" s="2"/>
      <c r="AP485" s="51"/>
      <c r="AV485" s="2"/>
      <c r="AW485" s="2"/>
      <c r="AX485" s="67"/>
      <c r="AY485" s="36"/>
      <c r="AZ485" s="36"/>
      <c r="BA485" s="73"/>
      <c r="BB485" s="34"/>
      <c r="BC485" s="36"/>
      <c r="BD485" s="36"/>
      <c r="BE485" s="36"/>
      <c r="BF485" s="36"/>
      <c r="BG485" s="36"/>
      <c r="BI485" s="36"/>
      <c r="BJ485" s="36"/>
      <c r="BK485" s="36"/>
      <c r="BL485" s="36"/>
      <c r="BM485" s="36"/>
      <c r="BN485" s="36"/>
      <c r="BO485" s="36"/>
      <c r="BP485" s="36"/>
      <c r="BQ485" s="36"/>
      <c r="BR485" s="36"/>
      <c r="BS485" s="36"/>
      <c r="BT485" s="36"/>
      <c r="BU485" s="36"/>
      <c r="BV485" s="36"/>
      <c r="BW485" s="36"/>
      <c r="BX485" s="36"/>
      <c r="BY485" s="36"/>
      <c r="BZ485" s="36"/>
      <c r="CA485" s="36"/>
      <c r="CB485" s="36"/>
      <c r="CC485" s="36"/>
      <c r="CD485" s="36"/>
      <c r="CE485" s="37"/>
      <c r="CF485" s="37"/>
      <c r="CG485" s="37"/>
      <c r="CH485" s="37"/>
      <c r="CI485" s="37"/>
      <c r="CJ485" s="37"/>
      <c r="CK485" s="37"/>
      <c r="CL485" s="37"/>
      <c r="CM485" s="36"/>
      <c r="CN485" s="36"/>
      <c r="CO485" s="36"/>
      <c r="CP485" s="36"/>
      <c r="CQ485" s="36"/>
      <c r="CR485" s="37"/>
      <c r="CS485" s="36"/>
      <c r="CT485" s="37"/>
      <c r="CU485" s="36"/>
      <c r="CV485" s="36"/>
      <c r="CW485" s="36"/>
      <c r="CX485" s="36"/>
      <c r="CY485" s="36"/>
      <c r="CZ485" s="36"/>
      <c r="DA485" s="36"/>
      <c r="DB485" s="36"/>
      <c r="DC485" s="36"/>
      <c r="DD485" s="36"/>
      <c r="DE485" s="36"/>
      <c r="DF485" s="38"/>
      <c r="DG485" s="38"/>
      <c r="DH485" s="49"/>
      <c r="DI485" s="49"/>
      <c r="DJ485" s="38"/>
      <c r="DK485" s="38"/>
      <c r="DL485" s="38"/>
      <c r="DM485" s="38"/>
      <c r="DN485" s="38"/>
      <c r="DO485" s="36"/>
      <c r="DP485" s="36"/>
      <c r="DQ485" s="36"/>
      <c r="DR485" s="36"/>
      <c r="DS485" s="36"/>
      <c r="DT485" s="36"/>
      <c r="DU485" s="37"/>
      <c r="DV485" s="37"/>
      <c r="DW485" s="37"/>
      <c r="DX485" s="36"/>
      <c r="DY485" s="36"/>
      <c r="DZ485" s="36"/>
      <c r="EA485" s="36"/>
      <c r="EB485" s="37"/>
      <c r="EC485" s="37"/>
      <c r="ED485" s="37"/>
      <c r="EE485" s="37"/>
      <c r="EF485" s="37"/>
      <c r="EG485" s="37"/>
      <c r="EH485" s="37"/>
      <c r="EI485" s="37"/>
      <c r="EJ485" s="37"/>
      <c r="EK485" s="37"/>
      <c r="EL485" s="37"/>
      <c r="EM485" s="37"/>
      <c r="EN485" s="37"/>
      <c r="EO485" s="37"/>
      <c r="EP485" s="37"/>
      <c r="EQ485" s="37"/>
      <c r="ER485" s="37"/>
      <c r="ES485" s="37"/>
      <c r="ET485" s="37"/>
      <c r="EU485" s="37"/>
      <c r="EV485" s="37"/>
      <c r="EW485" s="37"/>
      <c r="EX485" s="37"/>
      <c r="EZ485" s="31"/>
      <c r="FJ485" s="36"/>
      <c r="FU485" s="36"/>
    </row>
    <row r="486" spans="3:177" ht="15.75" customHeight="1" x14ac:dyDescent="0.25"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5"/>
      <c r="AD486" s="25"/>
      <c r="AN486" s="2"/>
      <c r="AO486" s="2"/>
      <c r="AP486" s="51"/>
      <c r="AV486" s="2"/>
      <c r="AW486" s="2"/>
      <c r="AX486" s="67"/>
      <c r="AY486" s="36"/>
      <c r="AZ486" s="36"/>
      <c r="BA486" s="73"/>
      <c r="BB486" s="34"/>
      <c r="BC486" s="36"/>
      <c r="BD486" s="36"/>
      <c r="BE486" s="36"/>
      <c r="BF486" s="36"/>
      <c r="BG486" s="36"/>
      <c r="BI486" s="36"/>
      <c r="BJ486" s="36"/>
      <c r="BK486" s="36"/>
      <c r="BL486" s="36"/>
      <c r="BM486" s="36"/>
      <c r="BN486" s="36"/>
      <c r="BO486" s="36"/>
      <c r="BP486" s="36"/>
      <c r="BQ486" s="36"/>
      <c r="BR486" s="36"/>
      <c r="BS486" s="36"/>
      <c r="BT486" s="36"/>
      <c r="BU486" s="36"/>
      <c r="BV486" s="36"/>
      <c r="BW486" s="36"/>
      <c r="BX486" s="36"/>
      <c r="BY486" s="36"/>
      <c r="BZ486" s="36"/>
      <c r="CA486" s="36"/>
      <c r="CB486" s="36"/>
      <c r="CC486" s="36"/>
      <c r="CD486" s="36"/>
      <c r="CE486" s="37"/>
      <c r="CF486" s="37"/>
      <c r="CG486" s="37"/>
      <c r="CH486" s="37"/>
      <c r="CI486" s="37"/>
      <c r="CJ486" s="37"/>
      <c r="CK486" s="37"/>
      <c r="CL486" s="37"/>
      <c r="CM486" s="36"/>
      <c r="CN486" s="36"/>
      <c r="CO486" s="36"/>
      <c r="CP486" s="36"/>
      <c r="CQ486" s="36"/>
      <c r="CR486" s="37"/>
      <c r="CS486" s="36"/>
      <c r="CT486" s="37"/>
      <c r="CU486" s="36"/>
      <c r="CV486" s="36"/>
      <c r="CW486" s="36"/>
      <c r="CX486" s="36"/>
      <c r="CY486" s="36"/>
      <c r="CZ486" s="36"/>
      <c r="DA486" s="36"/>
      <c r="DB486" s="36"/>
      <c r="DC486" s="36"/>
      <c r="DD486" s="36"/>
      <c r="DE486" s="36"/>
      <c r="DF486" s="38"/>
      <c r="DG486" s="38"/>
      <c r="DH486" s="49"/>
      <c r="DI486" s="49"/>
      <c r="DJ486" s="38"/>
      <c r="DK486" s="38"/>
      <c r="DL486" s="38"/>
      <c r="DM486" s="38"/>
      <c r="DN486" s="38"/>
      <c r="DO486" s="36"/>
      <c r="DP486" s="36"/>
      <c r="DQ486" s="36"/>
      <c r="DR486" s="36"/>
      <c r="DS486" s="36"/>
      <c r="DT486" s="36"/>
      <c r="DU486" s="37"/>
      <c r="DV486" s="37"/>
      <c r="DW486" s="37"/>
      <c r="DX486" s="36"/>
      <c r="DY486" s="36"/>
      <c r="DZ486" s="36"/>
      <c r="EA486" s="36"/>
      <c r="EB486" s="37"/>
      <c r="EC486" s="37"/>
      <c r="ED486" s="37"/>
      <c r="EE486" s="37"/>
      <c r="EF486" s="37"/>
      <c r="EG486" s="37"/>
      <c r="EH486" s="37"/>
      <c r="EI486" s="37"/>
      <c r="EJ486" s="37"/>
      <c r="EK486" s="37"/>
      <c r="EL486" s="37"/>
      <c r="EM486" s="37"/>
      <c r="EN486" s="37"/>
      <c r="EO486" s="37"/>
      <c r="EP486" s="37"/>
      <c r="EQ486" s="37"/>
      <c r="ER486" s="37"/>
      <c r="ES486" s="37"/>
      <c r="ET486" s="37"/>
      <c r="EU486" s="37"/>
      <c r="EV486" s="37"/>
      <c r="EW486" s="37"/>
      <c r="EX486" s="37"/>
      <c r="EZ486" s="31"/>
      <c r="FJ486" s="36"/>
      <c r="FU486" s="36"/>
    </row>
    <row r="487" spans="3:177" ht="15.75" customHeight="1" x14ac:dyDescent="0.25"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5"/>
      <c r="AD487" s="25"/>
      <c r="AN487" s="2"/>
      <c r="AO487" s="2"/>
      <c r="AP487" s="51"/>
      <c r="AV487" s="2"/>
      <c r="AW487" s="2"/>
      <c r="AX487" s="67"/>
      <c r="AY487" s="36"/>
      <c r="AZ487" s="36"/>
      <c r="BA487" s="73"/>
      <c r="BB487" s="34"/>
      <c r="BC487" s="36"/>
      <c r="BD487" s="36"/>
      <c r="BE487" s="36"/>
      <c r="BF487" s="36"/>
      <c r="BG487" s="36"/>
      <c r="BI487" s="36"/>
      <c r="BJ487" s="36"/>
      <c r="BK487" s="36"/>
      <c r="BL487" s="36"/>
      <c r="BM487" s="36"/>
      <c r="BN487" s="36"/>
      <c r="BO487" s="36"/>
      <c r="BP487" s="36"/>
      <c r="BQ487" s="36"/>
      <c r="BR487" s="36"/>
      <c r="BS487" s="36"/>
      <c r="BT487" s="36"/>
      <c r="BU487" s="36"/>
      <c r="BV487" s="36"/>
      <c r="BW487" s="36"/>
      <c r="BX487" s="36"/>
      <c r="BY487" s="36"/>
      <c r="BZ487" s="36"/>
      <c r="CA487" s="36"/>
      <c r="CB487" s="36"/>
      <c r="CC487" s="36"/>
      <c r="CD487" s="36"/>
      <c r="CE487" s="37"/>
      <c r="CF487" s="37"/>
      <c r="CG487" s="37"/>
      <c r="CH487" s="37"/>
      <c r="CI487" s="37"/>
      <c r="CJ487" s="37"/>
      <c r="CK487" s="37"/>
      <c r="CL487" s="37"/>
      <c r="CM487" s="36"/>
      <c r="CN487" s="36"/>
      <c r="CO487" s="36"/>
      <c r="CP487" s="36"/>
      <c r="CQ487" s="36"/>
      <c r="CR487" s="37"/>
      <c r="CS487" s="36"/>
      <c r="CT487" s="37"/>
      <c r="CU487" s="36"/>
      <c r="CV487" s="36"/>
      <c r="CW487" s="36"/>
      <c r="CX487" s="36"/>
      <c r="CY487" s="36"/>
      <c r="CZ487" s="36"/>
      <c r="DA487" s="36"/>
      <c r="DB487" s="36"/>
      <c r="DC487" s="36"/>
      <c r="DD487" s="36"/>
      <c r="DE487" s="36"/>
      <c r="DF487" s="38"/>
      <c r="DG487" s="38"/>
      <c r="DH487" s="49"/>
      <c r="DI487" s="49"/>
      <c r="DJ487" s="38"/>
      <c r="DK487" s="38"/>
      <c r="DL487" s="38"/>
      <c r="DM487" s="38"/>
      <c r="DN487" s="38"/>
      <c r="DO487" s="36"/>
      <c r="DP487" s="36"/>
      <c r="DQ487" s="36"/>
      <c r="DR487" s="36"/>
      <c r="DS487" s="36"/>
      <c r="DT487" s="36"/>
      <c r="DU487" s="37"/>
      <c r="DV487" s="37"/>
      <c r="DW487" s="37"/>
      <c r="DX487" s="36"/>
      <c r="DY487" s="36"/>
      <c r="DZ487" s="36"/>
      <c r="EA487" s="36"/>
      <c r="EB487" s="37"/>
      <c r="EC487" s="37"/>
      <c r="ED487" s="37"/>
      <c r="EE487" s="37"/>
      <c r="EF487" s="37"/>
      <c r="EG487" s="37"/>
      <c r="EH487" s="37"/>
      <c r="EI487" s="37"/>
      <c r="EJ487" s="37"/>
      <c r="EK487" s="37"/>
      <c r="EL487" s="37"/>
      <c r="EM487" s="37"/>
      <c r="EN487" s="37"/>
      <c r="EO487" s="37"/>
      <c r="EP487" s="37"/>
      <c r="EQ487" s="37"/>
      <c r="ER487" s="37"/>
      <c r="ES487" s="37"/>
      <c r="ET487" s="37"/>
      <c r="EU487" s="37"/>
      <c r="EV487" s="37"/>
      <c r="EW487" s="37"/>
      <c r="EX487" s="37"/>
      <c r="EZ487" s="31"/>
      <c r="FJ487" s="36"/>
      <c r="FU487" s="36"/>
    </row>
    <row r="488" spans="3:177" ht="15.75" customHeight="1" x14ac:dyDescent="0.25"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5"/>
      <c r="AD488" s="25"/>
      <c r="AN488" s="2"/>
      <c r="AO488" s="2"/>
      <c r="AP488" s="51"/>
      <c r="AV488" s="2"/>
      <c r="AW488" s="2"/>
      <c r="AX488" s="67"/>
      <c r="AY488" s="36"/>
      <c r="AZ488" s="36"/>
      <c r="BA488" s="73"/>
      <c r="BB488" s="34"/>
      <c r="BC488" s="36"/>
      <c r="BD488" s="36"/>
      <c r="BE488" s="36"/>
      <c r="BF488" s="36"/>
      <c r="BG488" s="36"/>
      <c r="BI488" s="36"/>
      <c r="BJ488" s="36"/>
      <c r="BK488" s="36"/>
      <c r="BL488" s="36"/>
      <c r="BM488" s="36"/>
      <c r="BN488" s="36"/>
      <c r="BO488" s="36"/>
      <c r="BP488" s="36"/>
      <c r="BQ488" s="36"/>
      <c r="BR488" s="36"/>
      <c r="BS488" s="36"/>
      <c r="BT488" s="36"/>
      <c r="BU488" s="36"/>
      <c r="BV488" s="36"/>
      <c r="BW488" s="36"/>
      <c r="BX488" s="36"/>
      <c r="BY488" s="36"/>
      <c r="BZ488" s="36"/>
      <c r="CA488" s="36"/>
      <c r="CB488" s="36"/>
      <c r="CC488" s="36"/>
      <c r="CD488" s="36"/>
      <c r="CE488" s="37"/>
      <c r="CF488" s="37"/>
      <c r="CG488" s="37"/>
      <c r="CH488" s="37"/>
      <c r="CI488" s="37"/>
      <c r="CJ488" s="37"/>
      <c r="CK488" s="37"/>
      <c r="CL488" s="37"/>
      <c r="CM488" s="36"/>
      <c r="CN488" s="36"/>
      <c r="CO488" s="36"/>
      <c r="CP488" s="36"/>
      <c r="CQ488" s="36"/>
      <c r="CR488" s="37"/>
      <c r="CS488" s="36"/>
      <c r="CT488" s="37"/>
      <c r="CU488" s="36"/>
      <c r="CV488" s="36"/>
      <c r="CW488" s="36"/>
      <c r="CX488" s="36"/>
      <c r="CY488" s="36"/>
      <c r="CZ488" s="36"/>
      <c r="DA488" s="36"/>
      <c r="DB488" s="36"/>
      <c r="DC488" s="36"/>
      <c r="DD488" s="36"/>
      <c r="DE488" s="36"/>
      <c r="DF488" s="38"/>
      <c r="DG488" s="38"/>
      <c r="DH488" s="49"/>
      <c r="DI488" s="49"/>
      <c r="DJ488" s="38"/>
      <c r="DK488" s="38"/>
      <c r="DL488" s="38"/>
      <c r="DM488" s="38"/>
      <c r="DN488" s="38"/>
      <c r="DO488" s="36"/>
      <c r="DP488" s="36"/>
      <c r="DQ488" s="36"/>
      <c r="DR488" s="36"/>
      <c r="DS488" s="36"/>
      <c r="DT488" s="36"/>
      <c r="DU488" s="37"/>
      <c r="DV488" s="37"/>
      <c r="DW488" s="37"/>
      <c r="DX488" s="36"/>
      <c r="DY488" s="36"/>
      <c r="DZ488" s="36"/>
      <c r="EA488" s="36"/>
      <c r="EB488" s="37"/>
      <c r="EC488" s="37"/>
      <c r="ED488" s="37"/>
      <c r="EE488" s="37"/>
      <c r="EF488" s="37"/>
      <c r="EG488" s="37"/>
      <c r="EH488" s="37"/>
      <c r="EI488" s="37"/>
      <c r="EJ488" s="37"/>
      <c r="EK488" s="37"/>
      <c r="EL488" s="37"/>
      <c r="EM488" s="37"/>
      <c r="EN488" s="37"/>
      <c r="EO488" s="37"/>
      <c r="EP488" s="37"/>
      <c r="EQ488" s="37"/>
      <c r="ER488" s="37"/>
      <c r="ES488" s="37"/>
      <c r="ET488" s="37"/>
      <c r="EU488" s="37"/>
      <c r="EV488" s="37"/>
      <c r="EW488" s="37"/>
      <c r="EX488" s="37"/>
      <c r="EZ488" s="31"/>
      <c r="FJ488" s="36"/>
      <c r="FU488" s="36"/>
    </row>
    <row r="489" spans="3:177" ht="15.75" customHeight="1" x14ac:dyDescent="0.25"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5"/>
      <c r="AD489" s="25"/>
      <c r="AN489" s="2"/>
      <c r="AO489" s="2"/>
      <c r="AP489" s="51"/>
      <c r="AV489" s="2"/>
      <c r="AW489" s="2"/>
      <c r="AX489" s="67"/>
      <c r="AY489" s="36"/>
      <c r="AZ489" s="36"/>
      <c r="BA489" s="73"/>
      <c r="BB489" s="34"/>
      <c r="BC489" s="36"/>
      <c r="BD489" s="36"/>
      <c r="BE489" s="36"/>
      <c r="BF489" s="36"/>
      <c r="BG489" s="36"/>
      <c r="BI489" s="36"/>
      <c r="BJ489" s="36"/>
      <c r="BK489" s="36"/>
      <c r="BL489" s="36"/>
      <c r="BM489" s="36"/>
      <c r="BN489" s="36"/>
      <c r="BO489" s="36"/>
      <c r="BP489" s="36"/>
      <c r="BQ489" s="36"/>
      <c r="BR489" s="36"/>
      <c r="BS489" s="36"/>
      <c r="BT489" s="36"/>
      <c r="BU489" s="36"/>
      <c r="BV489" s="36"/>
      <c r="BW489" s="36"/>
      <c r="BX489" s="36"/>
      <c r="BY489" s="36"/>
      <c r="BZ489" s="36"/>
      <c r="CA489" s="36"/>
      <c r="CB489" s="36"/>
      <c r="CC489" s="36"/>
      <c r="CD489" s="36"/>
      <c r="CE489" s="37"/>
      <c r="CF489" s="37"/>
      <c r="CG489" s="37"/>
      <c r="CH489" s="37"/>
      <c r="CI489" s="37"/>
      <c r="CJ489" s="37"/>
      <c r="CK489" s="37"/>
      <c r="CL489" s="37"/>
      <c r="CM489" s="36"/>
      <c r="CN489" s="36"/>
      <c r="CO489" s="36"/>
      <c r="CP489" s="36"/>
      <c r="CQ489" s="36"/>
      <c r="CR489" s="37"/>
      <c r="CS489" s="36"/>
      <c r="CT489" s="37"/>
      <c r="CU489" s="36"/>
      <c r="CV489" s="36"/>
      <c r="CW489" s="36"/>
      <c r="CX489" s="36"/>
      <c r="CY489" s="36"/>
      <c r="CZ489" s="36"/>
      <c r="DA489" s="36"/>
      <c r="DB489" s="36"/>
      <c r="DC489" s="36"/>
      <c r="DD489" s="36"/>
      <c r="DE489" s="36"/>
      <c r="DF489" s="38"/>
      <c r="DG489" s="38"/>
      <c r="DH489" s="49"/>
      <c r="DI489" s="49"/>
      <c r="DJ489" s="38"/>
      <c r="DK489" s="38"/>
      <c r="DL489" s="38"/>
      <c r="DM489" s="38"/>
      <c r="DN489" s="38"/>
      <c r="DO489" s="36"/>
      <c r="DP489" s="36"/>
      <c r="DQ489" s="36"/>
      <c r="DR489" s="36"/>
      <c r="DS489" s="36"/>
      <c r="DT489" s="36"/>
      <c r="DU489" s="37"/>
      <c r="DV489" s="37"/>
      <c r="DW489" s="37"/>
      <c r="DX489" s="36"/>
      <c r="DY489" s="36"/>
      <c r="DZ489" s="36"/>
      <c r="EA489" s="36"/>
      <c r="EB489" s="37"/>
      <c r="EC489" s="37"/>
      <c r="ED489" s="37"/>
      <c r="EE489" s="37"/>
      <c r="EF489" s="37"/>
      <c r="EG489" s="37"/>
      <c r="EH489" s="37"/>
      <c r="EI489" s="37"/>
      <c r="EJ489" s="37"/>
      <c r="EK489" s="37"/>
      <c r="EL489" s="37"/>
      <c r="EM489" s="37"/>
      <c r="EN489" s="37"/>
      <c r="EO489" s="37"/>
      <c r="EP489" s="37"/>
      <c r="EQ489" s="37"/>
      <c r="ER489" s="37"/>
      <c r="ES489" s="37"/>
      <c r="ET489" s="37"/>
      <c r="EU489" s="37"/>
      <c r="EV489" s="37"/>
      <c r="EW489" s="37"/>
      <c r="EX489" s="37"/>
      <c r="EZ489" s="31"/>
      <c r="FJ489" s="36"/>
      <c r="FU489" s="36"/>
    </row>
    <row r="490" spans="3:177" ht="15.75" customHeight="1" x14ac:dyDescent="0.25"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5"/>
      <c r="AD490" s="25"/>
      <c r="AN490" s="2"/>
      <c r="AO490" s="2"/>
      <c r="AP490" s="51"/>
      <c r="AV490" s="2"/>
      <c r="AW490" s="2"/>
      <c r="AX490" s="67"/>
      <c r="AY490" s="36"/>
      <c r="AZ490" s="36"/>
      <c r="BA490" s="73"/>
      <c r="BB490" s="34"/>
      <c r="BC490" s="36"/>
      <c r="BD490" s="36"/>
      <c r="BE490" s="36"/>
      <c r="BF490" s="36"/>
      <c r="BG490" s="36"/>
      <c r="BI490" s="36"/>
      <c r="BJ490" s="36"/>
      <c r="BK490" s="36"/>
      <c r="BL490" s="36"/>
      <c r="BM490" s="36"/>
      <c r="BN490" s="36"/>
      <c r="BO490" s="36"/>
      <c r="BP490" s="36"/>
      <c r="BQ490" s="36"/>
      <c r="BR490" s="36"/>
      <c r="BS490" s="36"/>
      <c r="BT490" s="36"/>
      <c r="BU490" s="36"/>
      <c r="BV490" s="36"/>
      <c r="BW490" s="36"/>
      <c r="BX490" s="36"/>
      <c r="BY490" s="36"/>
      <c r="BZ490" s="36"/>
      <c r="CA490" s="36"/>
      <c r="CB490" s="36"/>
      <c r="CC490" s="36"/>
      <c r="CD490" s="36"/>
      <c r="CE490" s="37"/>
      <c r="CF490" s="37"/>
      <c r="CG490" s="37"/>
      <c r="CH490" s="37"/>
      <c r="CI490" s="37"/>
      <c r="CJ490" s="37"/>
      <c r="CK490" s="37"/>
      <c r="CL490" s="37"/>
      <c r="CM490" s="36"/>
      <c r="CN490" s="36"/>
      <c r="CO490" s="36"/>
      <c r="CP490" s="36"/>
      <c r="CQ490" s="36"/>
      <c r="CR490" s="37"/>
      <c r="CS490" s="36"/>
      <c r="CT490" s="37"/>
      <c r="CU490" s="36"/>
      <c r="CV490" s="36"/>
      <c r="CW490" s="36"/>
      <c r="CX490" s="36"/>
      <c r="CY490" s="36"/>
      <c r="CZ490" s="36"/>
      <c r="DA490" s="36"/>
      <c r="DB490" s="36"/>
      <c r="DC490" s="36"/>
      <c r="DD490" s="36"/>
      <c r="DE490" s="36"/>
      <c r="DF490" s="38"/>
      <c r="DG490" s="38"/>
      <c r="DH490" s="49"/>
      <c r="DI490" s="49"/>
      <c r="DJ490" s="38"/>
      <c r="DK490" s="38"/>
      <c r="DL490" s="38"/>
      <c r="DM490" s="38"/>
      <c r="DN490" s="38"/>
      <c r="DO490" s="36"/>
      <c r="DP490" s="36"/>
      <c r="DQ490" s="36"/>
      <c r="DR490" s="36"/>
      <c r="DS490" s="36"/>
      <c r="DT490" s="36"/>
      <c r="DU490" s="37"/>
      <c r="DV490" s="37"/>
      <c r="DW490" s="37"/>
      <c r="DX490" s="36"/>
      <c r="DY490" s="36"/>
      <c r="DZ490" s="36"/>
      <c r="EA490" s="36"/>
      <c r="EB490" s="37"/>
      <c r="EC490" s="37"/>
      <c r="ED490" s="37"/>
      <c r="EE490" s="37"/>
      <c r="EF490" s="37"/>
      <c r="EG490" s="37"/>
      <c r="EH490" s="37"/>
      <c r="EI490" s="37"/>
      <c r="EJ490" s="37"/>
      <c r="EK490" s="37"/>
      <c r="EL490" s="37"/>
      <c r="EM490" s="37"/>
      <c r="EN490" s="37"/>
      <c r="EO490" s="37"/>
      <c r="EP490" s="37"/>
      <c r="EQ490" s="37"/>
      <c r="ER490" s="37"/>
      <c r="ES490" s="37"/>
      <c r="ET490" s="37"/>
      <c r="EU490" s="37"/>
      <c r="EV490" s="37"/>
      <c r="EW490" s="37"/>
      <c r="EX490" s="37"/>
      <c r="EZ490" s="31"/>
      <c r="FJ490" s="36"/>
      <c r="FU490" s="36"/>
    </row>
    <row r="491" spans="3:177" ht="15.75" customHeight="1" x14ac:dyDescent="0.25"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5"/>
      <c r="AD491" s="25"/>
      <c r="AN491" s="2"/>
      <c r="AO491" s="2"/>
      <c r="AP491" s="51"/>
      <c r="AV491" s="2"/>
      <c r="AW491" s="2"/>
      <c r="AX491" s="67"/>
      <c r="AY491" s="36"/>
      <c r="AZ491" s="36"/>
      <c r="BA491" s="73"/>
      <c r="BB491" s="34"/>
      <c r="BC491" s="36"/>
      <c r="BD491" s="36"/>
      <c r="BE491" s="36"/>
      <c r="BF491" s="36"/>
      <c r="BG491" s="36"/>
      <c r="BI491" s="36"/>
      <c r="BJ491" s="36"/>
      <c r="BK491" s="36"/>
      <c r="BL491" s="36"/>
      <c r="BM491" s="36"/>
      <c r="BN491" s="36"/>
      <c r="BO491" s="36"/>
      <c r="BP491" s="36"/>
      <c r="BQ491" s="36"/>
      <c r="BR491" s="36"/>
      <c r="BS491" s="36"/>
      <c r="BT491" s="36"/>
      <c r="BU491" s="36"/>
      <c r="BV491" s="36"/>
      <c r="BW491" s="36"/>
      <c r="BX491" s="36"/>
      <c r="BY491" s="36"/>
      <c r="BZ491" s="36"/>
      <c r="CA491" s="36"/>
      <c r="CB491" s="36"/>
      <c r="CC491" s="36"/>
      <c r="CD491" s="36"/>
      <c r="CE491" s="37"/>
      <c r="CF491" s="37"/>
      <c r="CG491" s="37"/>
      <c r="CH491" s="37"/>
      <c r="CI491" s="37"/>
      <c r="CJ491" s="37"/>
      <c r="CK491" s="37"/>
      <c r="CL491" s="37"/>
      <c r="CM491" s="36"/>
      <c r="CN491" s="36"/>
      <c r="CO491" s="36"/>
      <c r="CP491" s="36"/>
      <c r="CQ491" s="36"/>
      <c r="CR491" s="37"/>
      <c r="CS491" s="36"/>
      <c r="CT491" s="37"/>
      <c r="CU491" s="36"/>
      <c r="CV491" s="36"/>
      <c r="CW491" s="36"/>
      <c r="CX491" s="36"/>
      <c r="CY491" s="36"/>
      <c r="CZ491" s="36"/>
      <c r="DA491" s="36"/>
      <c r="DB491" s="36"/>
      <c r="DC491" s="36"/>
      <c r="DD491" s="36"/>
      <c r="DE491" s="36"/>
      <c r="DF491" s="38"/>
      <c r="DG491" s="38"/>
      <c r="DH491" s="49"/>
      <c r="DI491" s="49"/>
      <c r="DJ491" s="38"/>
      <c r="DK491" s="38"/>
      <c r="DL491" s="38"/>
      <c r="DM491" s="38"/>
      <c r="DN491" s="38"/>
      <c r="DO491" s="36"/>
      <c r="DP491" s="36"/>
      <c r="DQ491" s="36"/>
      <c r="DR491" s="36"/>
      <c r="DS491" s="36"/>
      <c r="DT491" s="36"/>
      <c r="DU491" s="37"/>
      <c r="DV491" s="37"/>
      <c r="DW491" s="37"/>
      <c r="DX491" s="36"/>
      <c r="DY491" s="36"/>
      <c r="DZ491" s="36"/>
      <c r="EA491" s="36"/>
      <c r="EB491" s="37"/>
      <c r="EC491" s="37"/>
      <c r="ED491" s="37"/>
      <c r="EE491" s="37"/>
      <c r="EF491" s="37"/>
      <c r="EG491" s="37"/>
      <c r="EH491" s="37"/>
      <c r="EI491" s="37"/>
      <c r="EJ491" s="37"/>
      <c r="EK491" s="37"/>
      <c r="EL491" s="37"/>
      <c r="EM491" s="37"/>
      <c r="EN491" s="37"/>
      <c r="EO491" s="37"/>
      <c r="EP491" s="37"/>
      <c r="EQ491" s="37"/>
      <c r="ER491" s="37"/>
      <c r="ES491" s="37"/>
      <c r="ET491" s="37"/>
      <c r="EU491" s="37"/>
      <c r="EV491" s="37"/>
      <c r="EW491" s="37"/>
      <c r="EX491" s="37"/>
      <c r="EZ491" s="31"/>
      <c r="FJ491" s="36"/>
      <c r="FU491" s="36"/>
    </row>
    <row r="492" spans="3:177" ht="15.75" customHeight="1" x14ac:dyDescent="0.25"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5"/>
      <c r="AD492" s="25"/>
      <c r="AN492" s="2"/>
      <c r="AO492" s="2"/>
      <c r="AP492" s="51"/>
      <c r="AV492" s="2"/>
      <c r="AW492" s="2"/>
      <c r="AX492" s="67"/>
      <c r="AY492" s="36"/>
      <c r="AZ492" s="36"/>
      <c r="BA492" s="73"/>
      <c r="BB492" s="34"/>
      <c r="BC492" s="36"/>
      <c r="BD492" s="36"/>
      <c r="BE492" s="36"/>
      <c r="BF492" s="36"/>
      <c r="BG492" s="36"/>
      <c r="BI492" s="36"/>
      <c r="BJ492" s="36"/>
      <c r="BK492" s="36"/>
      <c r="BL492" s="36"/>
      <c r="BM492" s="36"/>
      <c r="BN492" s="36"/>
      <c r="BO492" s="36"/>
      <c r="BP492" s="36"/>
      <c r="BQ492" s="36"/>
      <c r="BR492" s="36"/>
      <c r="BS492" s="36"/>
      <c r="BT492" s="36"/>
      <c r="BU492" s="36"/>
      <c r="BV492" s="36"/>
      <c r="BW492" s="36"/>
      <c r="BX492" s="36"/>
      <c r="BY492" s="36"/>
      <c r="BZ492" s="36"/>
      <c r="CA492" s="36"/>
      <c r="CB492" s="36"/>
      <c r="CC492" s="36"/>
      <c r="CD492" s="36"/>
      <c r="CE492" s="37"/>
      <c r="CF492" s="37"/>
      <c r="CG492" s="37"/>
      <c r="CH492" s="37"/>
      <c r="CI492" s="37"/>
      <c r="CJ492" s="37"/>
      <c r="CK492" s="37"/>
      <c r="CL492" s="37"/>
      <c r="CM492" s="36"/>
      <c r="CN492" s="36"/>
      <c r="CO492" s="36"/>
      <c r="CP492" s="36"/>
      <c r="CQ492" s="36"/>
      <c r="CR492" s="37"/>
      <c r="CS492" s="36"/>
      <c r="CT492" s="37"/>
      <c r="CU492" s="36"/>
      <c r="CV492" s="36"/>
      <c r="CW492" s="36"/>
      <c r="CX492" s="36"/>
      <c r="CY492" s="36"/>
      <c r="CZ492" s="36"/>
      <c r="DA492" s="36"/>
      <c r="DB492" s="36"/>
      <c r="DC492" s="36"/>
      <c r="DD492" s="36"/>
      <c r="DE492" s="36"/>
      <c r="DF492" s="38"/>
      <c r="DG492" s="38"/>
      <c r="DH492" s="49"/>
      <c r="DI492" s="49"/>
      <c r="DJ492" s="38"/>
      <c r="DK492" s="38"/>
      <c r="DL492" s="38"/>
      <c r="DM492" s="38"/>
      <c r="DN492" s="38"/>
      <c r="DO492" s="36"/>
      <c r="DP492" s="36"/>
      <c r="DQ492" s="36"/>
      <c r="DR492" s="36"/>
      <c r="DS492" s="36"/>
      <c r="DT492" s="36"/>
      <c r="DU492" s="37"/>
      <c r="DV492" s="37"/>
      <c r="DW492" s="37"/>
      <c r="DX492" s="36"/>
      <c r="DY492" s="36"/>
      <c r="DZ492" s="36"/>
      <c r="EA492" s="36"/>
      <c r="EB492" s="37"/>
      <c r="EC492" s="37"/>
      <c r="ED492" s="37"/>
      <c r="EE492" s="37"/>
      <c r="EF492" s="37"/>
      <c r="EG492" s="37"/>
      <c r="EH492" s="37"/>
      <c r="EI492" s="37"/>
      <c r="EJ492" s="37"/>
      <c r="EK492" s="37"/>
      <c r="EL492" s="37"/>
      <c r="EM492" s="37"/>
      <c r="EN492" s="37"/>
      <c r="EO492" s="37"/>
      <c r="EP492" s="37"/>
      <c r="EQ492" s="37"/>
      <c r="ER492" s="37"/>
      <c r="ES492" s="37"/>
      <c r="ET492" s="37"/>
      <c r="EU492" s="37"/>
      <c r="EV492" s="37"/>
      <c r="EW492" s="37"/>
      <c r="EX492" s="37"/>
      <c r="EZ492" s="31"/>
      <c r="FJ492" s="36"/>
      <c r="FU492" s="36"/>
    </row>
    <row r="493" spans="3:177" ht="15.75" customHeight="1" x14ac:dyDescent="0.25"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5"/>
      <c r="AD493" s="25"/>
      <c r="AN493" s="2"/>
      <c r="AO493" s="2"/>
      <c r="AP493" s="51"/>
      <c r="AV493" s="2"/>
      <c r="AW493" s="2"/>
      <c r="AX493" s="67"/>
      <c r="AY493" s="36"/>
      <c r="AZ493" s="36"/>
      <c r="BA493" s="73"/>
      <c r="BB493" s="34"/>
      <c r="BC493" s="36"/>
      <c r="BD493" s="36"/>
      <c r="BE493" s="36"/>
      <c r="BF493" s="36"/>
      <c r="BG493" s="36"/>
      <c r="BI493" s="36"/>
      <c r="BJ493" s="36"/>
      <c r="BK493" s="36"/>
      <c r="BL493" s="36"/>
      <c r="BM493" s="36"/>
      <c r="BN493" s="36"/>
      <c r="BO493" s="36"/>
      <c r="BP493" s="36"/>
      <c r="BQ493" s="36"/>
      <c r="BR493" s="36"/>
      <c r="BS493" s="36"/>
      <c r="BT493" s="36"/>
      <c r="BU493" s="36"/>
      <c r="BV493" s="36"/>
      <c r="BW493" s="36"/>
      <c r="BX493" s="36"/>
      <c r="BY493" s="36"/>
      <c r="BZ493" s="36"/>
      <c r="CA493" s="36"/>
      <c r="CB493" s="36"/>
      <c r="CC493" s="36"/>
      <c r="CD493" s="36"/>
      <c r="CE493" s="37"/>
      <c r="CF493" s="37"/>
      <c r="CG493" s="37"/>
      <c r="CH493" s="37"/>
      <c r="CI493" s="37"/>
      <c r="CJ493" s="37"/>
      <c r="CK493" s="37"/>
      <c r="CL493" s="37"/>
      <c r="CM493" s="36"/>
      <c r="CN493" s="36"/>
      <c r="CO493" s="36"/>
      <c r="CP493" s="36"/>
      <c r="CQ493" s="36"/>
      <c r="CR493" s="37"/>
      <c r="CS493" s="36"/>
      <c r="CT493" s="37"/>
      <c r="CU493" s="36"/>
      <c r="CV493" s="36"/>
      <c r="CW493" s="36"/>
      <c r="CX493" s="36"/>
      <c r="CY493" s="36"/>
      <c r="CZ493" s="36"/>
      <c r="DA493" s="36"/>
      <c r="DB493" s="36"/>
      <c r="DC493" s="36"/>
      <c r="DD493" s="36"/>
      <c r="DE493" s="36"/>
      <c r="DF493" s="38"/>
      <c r="DG493" s="38"/>
      <c r="DH493" s="49"/>
      <c r="DI493" s="49"/>
      <c r="DJ493" s="38"/>
      <c r="DK493" s="38"/>
      <c r="DL493" s="38"/>
      <c r="DM493" s="38"/>
      <c r="DN493" s="38"/>
      <c r="DO493" s="36"/>
      <c r="DP493" s="36"/>
      <c r="DQ493" s="36"/>
      <c r="DR493" s="36"/>
      <c r="DS493" s="36"/>
      <c r="DT493" s="36"/>
      <c r="DU493" s="37"/>
      <c r="DV493" s="37"/>
      <c r="DW493" s="37"/>
      <c r="DX493" s="36"/>
      <c r="DY493" s="36"/>
      <c r="DZ493" s="36"/>
      <c r="EA493" s="36"/>
      <c r="EB493" s="37"/>
      <c r="EC493" s="37"/>
      <c r="ED493" s="37"/>
      <c r="EE493" s="37"/>
      <c r="EF493" s="37"/>
      <c r="EG493" s="37"/>
      <c r="EH493" s="37"/>
      <c r="EI493" s="37"/>
      <c r="EJ493" s="37"/>
      <c r="EK493" s="37"/>
      <c r="EL493" s="37"/>
      <c r="EM493" s="37"/>
      <c r="EN493" s="37"/>
      <c r="EO493" s="37"/>
      <c r="EP493" s="37"/>
      <c r="EQ493" s="37"/>
      <c r="ER493" s="37"/>
      <c r="ES493" s="37"/>
      <c r="ET493" s="37"/>
      <c r="EU493" s="37"/>
      <c r="EV493" s="37"/>
      <c r="EW493" s="37"/>
      <c r="EX493" s="37"/>
      <c r="EZ493" s="31"/>
      <c r="FJ493" s="36"/>
      <c r="FU493" s="36"/>
    </row>
    <row r="494" spans="3:177" ht="15.75" customHeight="1" x14ac:dyDescent="0.25"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5"/>
      <c r="AD494" s="25"/>
      <c r="AN494" s="2"/>
      <c r="AO494" s="2"/>
      <c r="AP494" s="51"/>
      <c r="AV494" s="2"/>
      <c r="AW494" s="2"/>
      <c r="AX494" s="67"/>
      <c r="AY494" s="36"/>
      <c r="AZ494" s="36"/>
      <c r="BA494" s="73"/>
      <c r="BB494" s="34"/>
      <c r="BC494" s="36"/>
      <c r="BD494" s="36"/>
      <c r="BE494" s="36"/>
      <c r="BF494" s="36"/>
      <c r="BG494" s="36"/>
      <c r="BI494" s="36"/>
      <c r="BJ494" s="36"/>
      <c r="BK494" s="36"/>
      <c r="BL494" s="36"/>
      <c r="BM494" s="36"/>
      <c r="BN494" s="36"/>
      <c r="BO494" s="36"/>
      <c r="BP494" s="36"/>
      <c r="BQ494" s="36"/>
      <c r="BR494" s="36"/>
      <c r="BS494" s="36"/>
      <c r="BT494" s="36"/>
      <c r="BU494" s="36"/>
      <c r="BV494" s="36"/>
      <c r="BW494" s="36"/>
      <c r="BX494" s="36"/>
      <c r="BY494" s="36"/>
      <c r="BZ494" s="36"/>
      <c r="CA494" s="36"/>
      <c r="CB494" s="36"/>
      <c r="CC494" s="36"/>
      <c r="CD494" s="36"/>
      <c r="CE494" s="37"/>
      <c r="CF494" s="37"/>
      <c r="CG494" s="37"/>
      <c r="CH494" s="37"/>
      <c r="CI494" s="37"/>
      <c r="CJ494" s="37"/>
      <c r="CK494" s="37"/>
      <c r="CL494" s="37"/>
      <c r="CM494" s="36"/>
      <c r="CN494" s="36"/>
      <c r="CO494" s="36"/>
      <c r="CP494" s="36"/>
      <c r="CQ494" s="36"/>
      <c r="CR494" s="37"/>
      <c r="CS494" s="36"/>
      <c r="CT494" s="37"/>
      <c r="CU494" s="36"/>
      <c r="CV494" s="36"/>
      <c r="CW494" s="36"/>
      <c r="CX494" s="36"/>
      <c r="CY494" s="36"/>
      <c r="CZ494" s="36"/>
      <c r="DA494" s="36"/>
      <c r="DB494" s="36"/>
      <c r="DC494" s="36"/>
      <c r="DD494" s="36"/>
      <c r="DE494" s="36"/>
      <c r="DF494" s="38"/>
      <c r="DG494" s="38"/>
      <c r="DH494" s="49"/>
      <c r="DI494" s="49"/>
      <c r="DJ494" s="38"/>
      <c r="DK494" s="38"/>
      <c r="DL494" s="38"/>
      <c r="DM494" s="38"/>
      <c r="DN494" s="38"/>
      <c r="DO494" s="36"/>
      <c r="DP494" s="36"/>
      <c r="DQ494" s="36"/>
      <c r="DR494" s="36"/>
      <c r="DS494" s="36"/>
      <c r="DT494" s="36"/>
      <c r="DU494" s="37"/>
      <c r="DV494" s="37"/>
      <c r="DW494" s="37"/>
      <c r="DX494" s="36"/>
      <c r="DY494" s="36"/>
      <c r="DZ494" s="36"/>
      <c r="EA494" s="36"/>
      <c r="EB494" s="37"/>
      <c r="EC494" s="37"/>
      <c r="ED494" s="37"/>
      <c r="EE494" s="37"/>
      <c r="EF494" s="37"/>
      <c r="EG494" s="37"/>
      <c r="EH494" s="37"/>
      <c r="EI494" s="37"/>
      <c r="EJ494" s="37"/>
      <c r="EK494" s="37"/>
      <c r="EL494" s="37"/>
      <c r="EM494" s="37"/>
      <c r="EN494" s="37"/>
      <c r="EO494" s="37"/>
      <c r="EP494" s="37"/>
      <c r="EQ494" s="37"/>
      <c r="ER494" s="37"/>
      <c r="ES494" s="37"/>
      <c r="ET494" s="37"/>
      <c r="EU494" s="37"/>
      <c r="EV494" s="37"/>
      <c r="EW494" s="37"/>
      <c r="EX494" s="37"/>
      <c r="EZ494" s="31"/>
      <c r="FJ494" s="36"/>
      <c r="FU494" s="36"/>
    </row>
    <row r="495" spans="3:177" ht="15.75" customHeight="1" x14ac:dyDescent="0.25"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5"/>
      <c r="AD495" s="25"/>
      <c r="AN495" s="2"/>
      <c r="AO495" s="2"/>
      <c r="AP495" s="51"/>
      <c r="AV495" s="2"/>
      <c r="AW495" s="2"/>
      <c r="AX495" s="67"/>
      <c r="AY495" s="36"/>
      <c r="AZ495" s="36"/>
      <c r="BA495" s="73"/>
      <c r="BB495" s="34"/>
      <c r="BC495" s="36"/>
      <c r="BD495" s="36"/>
      <c r="BE495" s="36"/>
      <c r="BF495" s="36"/>
      <c r="BG495" s="36"/>
      <c r="BI495" s="36"/>
      <c r="BJ495" s="36"/>
      <c r="BK495" s="36"/>
      <c r="BL495" s="36"/>
      <c r="BM495" s="36"/>
      <c r="BN495" s="36"/>
      <c r="BO495" s="36"/>
      <c r="BP495" s="36"/>
      <c r="BQ495" s="36"/>
      <c r="BR495" s="36"/>
      <c r="BS495" s="36"/>
      <c r="BT495" s="36"/>
      <c r="BU495" s="36"/>
      <c r="BV495" s="36"/>
      <c r="BW495" s="36"/>
      <c r="BX495" s="36"/>
      <c r="BY495" s="36"/>
      <c r="BZ495" s="36"/>
      <c r="CA495" s="36"/>
      <c r="CB495" s="36"/>
      <c r="CC495" s="36"/>
      <c r="CD495" s="36"/>
      <c r="CE495" s="37"/>
      <c r="CF495" s="37"/>
      <c r="CG495" s="37"/>
      <c r="CH495" s="37"/>
      <c r="CI495" s="37"/>
      <c r="CJ495" s="37"/>
      <c r="CK495" s="37"/>
      <c r="CL495" s="37"/>
      <c r="CM495" s="36"/>
      <c r="CN495" s="36"/>
      <c r="CO495" s="36"/>
      <c r="CP495" s="36"/>
      <c r="CQ495" s="36"/>
      <c r="CR495" s="37"/>
      <c r="CS495" s="36"/>
      <c r="CT495" s="37"/>
      <c r="CU495" s="36"/>
      <c r="CV495" s="36"/>
      <c r="CW495" s="36"/>
      <c r="CX495" s="36"/>
      <c r="CY495" s="36"/>
      <c r="CZ495" s="36"/>
      <c r="DA495" s="36"/>
      <c r="DB495" s="36"/>
      <c r="DC495" s="36"/>
      <c r="DD495" s="36"/>
      <c r="DE495" s="36"/>
      <c r="DF495" s="38"/>
      <c r="DG495" s="38"/>
      <c r="DH495" s="49"/>
      <c r="DI495" s="49"/>
      <c r="DJ495" s="38"/>
      <c r="DK495" s="38"/>
      <c r="DL495" s="38"/>
      <c r="DM495" s="38"/>
      <c r="DN495" s="38"/>
      <c r="DO495" s="36"/>
      <c r="DP495" s="36"/>
      <c r="DQ495" s="36"/>
      <c r="DR495" s="36"/>
      <c r="DS495" s="36"/>
      <c r="DT495" s="36"/>
      <c r="DU495" s="37"/>
      <c r="DV495" s="37"/>
      <c r="DW495" s="37"/>
      <c r="DX495" s="36"/>
      <c r="DY495" s="36"/>
      <c r="DZ495" s="36"/>
      <c r="EA495" s="36"/>
      <c r="EB495" s="37"/>
      <c r="EC495" s="37"/>
      <c r="ED495" s="37"/>
      <c r="EE495" s="37"/>
      <c r="EF495" s="37"/>
      <c r="EG495" s="37"/>
      <c r="EH495" s="37"/>
      <c r="EI495" s="37"/>
      <c r="EJ495" s="37"/>
      <c r="EK495" s="37"/>
      <c r="EL495" s="37"/>
      <c r="EM495" s="37"/>
      <c r="EN495" s="37"/>
      <c r="EO495" s="37"/>
      <c r="EP495" s="37"/>
      <c r="EQ495" s="37"/>
      <c r="ER495" s="37"/>
      <c r="ES495" s="37"/>
      <c r="ET495" s="37"/>
      <c r="EU495" s="37"/>
      <c r="EV495" s="37"/>
      <c r="EW495" s="37"/>
      <c r="EX495" s="37"/>
      <c r="EZ495" s="31"/>
      <c r="FJ495" s="36"/>
      <c r="FU495" s="36"/>
    </row>
    <row r="496" spans="3:177" ht="15.75" customHeight="1" x14ac:dyDescent="0.25"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5"/>
      <c r="AD496" s="25"/>
      <c r="AN496" s="2"/>
      <c r="AO496" s="2"/>
      <c r="AP496" s="51"/>
      <c r="AV496" s="2"/>
      <c r="AW496" s="2"/>
      <c r="AX496" s="67"/>
      <c r="AY496" s="36"/>
      <c r="AZ496" s="36"/>
      <c r="BA496" s="73"/>
      <c r="BB496" s="34"/>
      <c r="BC496" s="36"/>
      <c r="BD496" s="36"/>
      <c r="BE496" s="36"/>
      <c r="BF496" s="36"/>
      <c r="BG496" s="36"/>
      <c r="BI496" s="36"/>
      <c r="BJ496" s="36"/>
      <c r="BK496" s="36"/>
      <c r="BL496" s="36"/>
      <c r="BM496" s="36"/>
      <c r="BN496" s="36"/>
      <c r="BO496" s="36"/>
      <c r="BP496" s="36"/>
      <c r="BQ496" s="36"/>
      <c r="BR496" s="36"/>
      <c r="BS496" s="36"/>
      <c r="BT496" s="36"/>
      <c r="BU496" s="36"/>
      <c r="BV496" s="36"/>
      <c r="BW496" s="36"/>
      <c r="BX496" s="36"/>
      <c r="BY496" s="36"/>
      <c r="BZ496" s="36"/>
      <c r="CA496" s="36"/>
      <c r="CB496" s="36"/>
      <c r="CC496" s="36"/>
      <c r="CD496" s="36"/>
      <c r="CE496" s="37"/>
      <c r="CF496" s="37"/>
      <c r="CG496" s="37"/>
      <c r="CH496" s="37"/>
      <c r="CI496" s="37"/>
      <c r="CJ496" s="37"/>
      <c r="CK496" s="37"/>
      <c r="CL496" s="37"/>
      <c r="CM496" s="36"/>
      <c r="CN496" s="36"/>
      <c r="CO496" s="36"/>
      <c r="CP496" s="36"/>
      <c r="CQ496" s="36"/>
      <c r="CR496" s="37"/>
      <c r="CS496" s="36"/>
      <c r="CT496" s="37"/>
      <c r="CU496" s="36"/>
      <c r="CV496" s="36"/>
      <c r="CW496" s="36"/>
      <c r="CX496" s="36"/>
      <c r="CY496" s="36"/>
      <c r="CZ496" s="36"/>
      <c r="DA496" s="36"/>
      <c r="DB496" s="36"/>
      <c r="DC496" s="36"/>
      <c r="DD496" s="36"/>
      <c r="DE496" s="36"/>
      <c r="DF496" s="38"/>
      <c r="DG496" s="38"/>
      <c r="DH496" s="49"/>
      <c r="DI496" s="49"/>
      <c r="DJ496" s="38"/>
      <c r="DK496" s="38"/>
      <c r="DL496" s="38"/>
      <c r="DM496" s="38"/>
      <c r="DN496" s="38"/>
      <c r="DO496" s="36"/>
      <c r="DP496" s="36"/>
      <c r="DQ496" s="36"/>
      <c r="DR496" s="36"/>
      <c r="DS496" s="36"/>
      <c r="DT496" s="36"/>
      <c r="DU496" s="37"/>
      <c r="DV496" s="37"/>
      <c r="DW496" s="37"/>
      <c r="DX496" s="36"/>
      <c r="DY496" s="36"/>
      <c r="DZ496" s="36"/>
      <c r="EA496" s="36"/>
      <c r="EB496" s="37"/>
      <c r="EC496" s="37"/>
      <c r="ED496" s="37"/>
      <c r="EE496" s="37"/>
      <c r="EF496" s="37"/>
      <c r="EG496" s="37"/>
      <c r="EH496" s="37"/>
      <c r="EI496" s="37"/>
      <c r="EJ496" s="37"/>
      <c r="EK496" s="37"/>
      <c r="EL496" s="37"/>
      <c r="EM496" s="37"/>
      <c r="EN496" s="37"/>
      <c r="EO496" s="37"/>
      <c r="EP496" s="37"/>
      <c r="EQ496" s="37"/>
      <c r="ER496" s="37"/>
      <c r="ES496" s="37"/>
      <c r="ET496" s="37"/>
      <c r="EU496" s="37"/>
      <c r="EV496" s="37"/>
      <c r="EW496" s="37"/>
      <c r="EX496" s="37"/>
      <c r="EZ496" s="31"/>
      <c r="FJ496" s="36"/>
      <c r="FU496" s="36"/>
    </row>
    <row r="497" spans="3:177" ht="15.75" customHeight="1" x14ac:dyDescent="0.25"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5"/>
      <c r="AD497" s="25"/>
      <c r="AN497" s="2"/>
      <c r="AO497" s="2"/>
      <c r="AP497" s="51"/>
      <c r="AV497" s="2"/>
      <c r="AW497" s="2"/>
      <c r="AX497" s="67"/>
      <c r="AY497" s="36"/>
      <c r="AZ497" s="36"/>
      <c r="BA497" s="73"/>
      <c r="BB497" s="34"/>
      <c r="BC497" s="36"/>
      <c r="BD497" s="36"/>
      <c r="BE497" s="36"/>
      <c r="BF497" s="36"/>
      <c r="BG497" s="36"/>
      <c r="BI497" s="36"/>
      <c r="BJ497" s="36"/>
      <c r="BK497" s="36"/>
      <c r="BL497" s="36"/>
      <c r="BM497" s="36"/>
      <c r="BN497" s="36"/>
      <c r="BO497" s="36"/>
      <c r="BP497" s="36"/>
      <c r="BQ497" s="36"/>
      <c r="BR497" s="36"/>
      <c r="BS497" s="36"/>
      <c r="BT497" s="36"/>
      <c r="BU497" s="36"/>
      <c r="BV497" s="36"/>
      <c r="BW497" s="36"/>
      <c r="BX497" s="36"/>
      <c r="BY497" s="36"/>
      <c r="BZ497" s="36"/>
      <c r="CA497" s="36"/>
      <c r="CB497" s="36"/>
      <c r="CC497" s="36"/>
      <c r="CD497" s="36"/>
      <c r="CE497" s="37"/>
      <c r="CF497" s="37"/>
      <c r="CG497" s="37"/>
      <c r="CH497" s="37"/>
      <c r="CI497" s="37"/>
      <c r="CJ497" s="37"/>
      <c r="CK497" s="37"/>
      <c r="CL497" s="37"/>
      <c r="CM497" s="36"/>
      <c r="CN497" s="36"/>
      <c r="CO497" s="36"/>
      <c r="CP497" s="36"/>
      <c r="CQ497" s="36"/>
      <c r="CR497" s="37"/>
      <c r="CS497" s="36"/>
      <c r="CT497" s="37"/>
      <c r="CU497" s="36"/>
      <c r="CV497" s="36"/>
      <c r="CW497" s="36"/>
      <c r="CX497" s="36"/>
      <c r="CY497" s="36"/>
      <c r="CZ497" s="36"/>
      <c r="DA497" s="36"/>
      <c r="DB497" s="36"/>
      <c r="DC497" s="36"/>
      <c r="DD497" s="36"/>
      <c r="DE497" s="36"/>
      <c r="DF497" s="38"/>
      <c r="DG497" s="38"/>
      <c r="DH497" s="49"/>
      <c r="DI497" s="49"/>
      <c r="DJ497" s="38"/>
      <c r="DK497" s="38"/>
      <c r="DL497" s="38"/>
      <c r="DM497" s="38"/>
      <c r="DN497" s="38"/>
      <c r="DO497" s="36"/>
      <c r="DP497" s="36"/>
      <c r="DQ497" s="36"/>
      <c r="DR497" s="36"/>
      <c r="DS497" s="36"/>
      <c r="DT497" s="36"/>
      <c r="DU497" s="37"/>
      <c r="DV497" s="37"/>
      <c r="DW497" s="37"/>
      <c r="DX497" s="36"/>
      <c r="DY497" s="36"/>
      <c r="DZ497" s="36"/>
      <c r="EA497" s="36"/>
      <c r="EB497" s="37"/>
      <c r="EC497" s="37"/>
      <c r="ED497" s="37"/>
      <c r="EE497" s="37"/>
      <c r="EF497" s="37"/>
      <c r="EG497" s="37"/>
      <c r="EH497" s="37"/>
      <c r="EI497" s="37"/>
      <c r="EJ497" s="37"/>
      <c r="EK497" s="37"/>
      <c r="EL497" s="37"/>
      <c r="EM497" s="37"/>
      <c r="EN497" s="37"/>
      <c r="EO497" s="37"/>
      <c r="EP497" s="37"/>
      <c r="EQ497" s="37"/>
      <c r="ER497" s="37"/>
      <c r="ES497" s="37"/>
      <c r="ET497" s="37"/>
      <c r="EU497" s="37"/>
      <c r="EV497" s="37"/>
      <c r="EW497" s="37"/>
      <c r="EX497" s="37"/>
      <c r="EZ497" s="31"/>
      <c r="FJ497" s="36"/>
      <c r="FU497" s="36"/>
    </row>
    <row r="498" spans="3:177" ht="15.75" customHeight="1" x14ac:dyDescent="0.25"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5"/>
      <c r="AD498" s="25"/>
      <c r="AN498" s="2"/>
      <c r="AO498" s="2"/>
      <c r="AP498" s="51"/>
      <c r="AV498" s="2"/>
      <c r="AW498" s="2"/>
      <c r="AX498" s="67"/>
      <c r="AY498" s="36"/>
      <c r="AZ498" s="36"/>
      <c r="BA498" s="73"/>
      <c r="BB498" s="34"/>
      <c r="BC498" s="36"/>
      <c r="BD498" s="36"/>
      <c r="BE498" s="36"/>
      <c r="BF498" s="36"/>
      <c r="BG498" s="36"/>
      <c r="BI498" s="36"/>
      <c r="BJ498" s="36"/>
      <c r="BK498" s="36"/>
      <c r="BL498" s="36"/>
      <c r="BM498" s="36"/>
      <c r="BN498" s="36"/>
      <c r="BO498" s="36"/>
      <c r="BP498" s="36"/>
      <c r="BQ498" s="36"/>
      <c r="BR498" s="36"/>
      <c r="BS498" s="36"/>
      <c r="BT498" s="36"/>
      <c r="BU498" s="36"/>
      <c r="BV498" s="36"/>
      <c r="BW498" s="36"/>
      <c r="BX498" s="36"/>
      <c r="BY498" s="36"/>
      <c r="BZ498" s="36"/>
      <c r="CA498" s="36"/>
      <c r="CB498" s="36"/>
      <c r="CC498" s="36"/>
      <c r="CD498" s="36"/>
      <c r="CE498" s="37"/>
      <c r="CF498" s="37"/>
      <c r="CG498" s="37"/>
      <c r="CH498" s="37"/>
      <c r="CI498" s="37"/>
      <c r="CJ498" s="37"/>
      <c r="CK498" s="37"/>
      <c r="CL498" s="37"/>
      <c r="CM498" s="36"/>
      <c r="CN498" s="36"/>
      <c r="CO498" s="36"/>
      <c r="CP498" s="36"/>
      <c r="CQ498" s="36"/>
      <c r="CR498" s="37"/>
      <c r="CS498" s="36"/>
      <c r="CT498" s="37"/>
      <c r="CU498" s="36"/>
      <c r="CV498" s="36"/>
      <c r="CW498" s="36"/>
      <c r="CX498" s="36"/>
      <c r="CY498" s="36"/>
      <c r="CZ498" s="36"/>
      <c r="DA498" s="36"/>
      <c r="DB498" s="36"/>
      <c r="DC498" s="36"/>
      <c r="DD498" s="36"/>
      <c r="DE498" s="36"/>
      <c r="DF498" s="38"/>
      <c r="DG498" s="38"/>
      <c r="DH498" s="49"/>
      <c r="DI498" s="49"/>
      <c r="DJ498" s="38"/>
      <c r="DK498" s="38"/>
      <c r="DL498" s="38"/>
      <c r="DM498" s="38"/>
      <c r="DN498" s="38"/>
      <c r="DO498" s="36"/>
      <c r="DP498" s="36"/>
      <c r="DQ498" s="36"/>
      <c r="DR498" s="36"/>
      <c r="DS498" s="36"/>
      <c r="DT498" s="36"/>
      <c r="DU498" s="37"/>
      <c r="DV498" s="37"/>
      <c r="DW498" s="37"/>
      <c r="DX498" s="36"/>
      <c r="DY498" s="36"/>
      <c r="DZ498" s="36"/>
      <c r="EA498" s="36"/>
      <c r="EB498" s="37"/>
      <c r="EC498" s="37"/>
      <c r="ED498" s="37"/>
      <c r="EE498" s="37"/>
      <c r="EF498" s="37"/>
      <c r="EG498" s="37"/>
      <c r="EH498" s="37"/>
      <c r="EI498" s="37"/>
      <c r="EJ498" s="37"/>
      <c r="EK498" s="37"/>
      <c r="EL498" s="37"/>
      <c r="EM498" s="37"/>
      <c r="EN498" s="37"/>
      <c r="EO498" s="37"/>
      <c r="EP498" s="37"/>
      <c r="EQ498" s="37"/>
      <c r="ER498" s="37"/>
      <c r="ES498" s="37"/>
      <c r="ET498" s="37"/>
      <c r="EU498" s="37"/>
      <c r="EV498" s="37"/>
      <c r="EW498" s="37"/>
      <c r="EX498" s="37"/>
      <c r="EZ498" s="31"/>
      <c r="FJ498" s="36"/>
      <c r="FU498" s="36"/>
    </row>
    <row r="499" spans="3:177" ht="15.75" customHeight="1" x14ac:dyDescent="0.25"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5"/>
      <c r="AD499" s="25"/>
      <c r="AN499" s="2"/>
      <c r="AO499" s="2"/>
      <c r="AP499" s="51"/>
      <c r="AV499" s="2"/>
      <c r="AW499" s="2"/>
      <c r="AX499" s="67"/>
      <c r="AY499" s="36"/>
      <c r="AZ499" s="36"/>
      <c r="BA499" s="73"/>
      <c r="BB499" s="34"/>
      <c r="BC499" s="36"/>
      <c r="BD499" s="36"/>
      <c r="BE499" s="36"/>
      <c r="BF499" s="36"/>
      <c r="BG499" s="36"/>
      <c r="BI499" s="36"/>
      <c r="BJ499" s="36"/>
      <c r="BK499" s="36"/>
      <c r="BL499" s="36"/>
      <c r="BM499" s="36"/>
      <c r="BN499" s="36"/>
      <c r="BO499" s="36"/>
      <c r="BP499" s="36"/>
      <c r="BQ499" s="36"/>
      <c r="BR499" s="36"/>
      <c r="BS499" s="36"/>
      <c r="BT499" s="36"/>
      <c r="BU499" s="36"/>
      <c r="BV499" s="36"/>
      <c r="BW499" s="36"/>
      <c r="BX499" s="36"/>
      <c r="BY499" s="36"/>
      <c r="BZ499" s="36"/>
      <c r="CA499" s="36"/>
      <c r="CB499" s="36"/>
      <c r="CC499" s="36"/>
      <c r="CD499" s="36"/>
      <c r="CE499" s="37"/>
      <c r="CF499" s="37"/>
      <c r="CG499" s="37"/>
      <c r="CH499" s="37"/>
      <c r="CI499" s="37"/>
      <c r="CJ499" s="37"/>
      <c r="CK499" s="37"/>
      <c r="CL499" s="37"/>
      <c r="CM499" s="36"/>
      <c r="CN499" s="36"/>
      <c r="CO499" s="36"/>
      <c r="CP499" s="36"/>
      <c r="CQ499" s="36"/>
      <c r="CR499" s="37"/>
      <c r="CS499" s="36"/>
      <c r="CT499" s="37"/>
      <c r="CU499" s="36"/>
      <c r="CV499" s="36"/>
      <c r="CW499" s="36"/>
      <c r="CX499" s="36"/>
      <c r="CY499" s="36"/>
      <c r="CZ499" s="36"/>
      <c r="DA499" s="36"/>
      <c r="DB499" s="36"/>
      <c r="DC499" s="36"/>
      <c r="DD499" s="36"/>
      <c r="DE499" s="36"/>
      <c r="DF499" s="38"/>
      <c r="DG499" s="38"/>
      <c r="DH499" s="49"/>
      <c r="DI499" s="49"/>
      <c r="DJ499" s="38"/>
      <c r="DK499" s="38"/>
      <c r="DL499" s="38"/>
      <c r="DM499" s="38"/>
      <c r="DN499" s="38"/>
      <c r="DO499" s="36"/>
      <c r="DP499" s="36"/>
      <c r="DQ499" s="36"/>
      <c r="DR499" s="36"/>
      <c r="DS499" s="36"/>
      <c r="DT499" s="36"/>
      <c r="DU499" s="37"/>
      <c r="DV499" s="37"/>
      <c r="DW499" s="37"/>
      <c r="DX499" s="36"/>
      <c r="DY499" s="36"/>
      <c r="DZ499" s="36"/>
      <c r="EA499" s="36"/>
      <c r="EB499" s="37"/>
      <c r="EC499" s="37"/>
      <c r="ED499" s="37"/>
      <c r="EE499" s="37"/>
      <c r="EF499" s="37"/>
      <c r="EG499" s="37"/>
      <c r="EH499" s="37"/>
      <c r="EI499" s="37"/>
      <c r="EJ499" s="37"/>
      <c r="EK499" s="37"/>
      <c r="EL499" s="37"/>
      <c r="EM499" s="37"/>
      <c r="EN499" s="37"/>
      <c r="EO499" s="37"/>
      <c r="EP499" s="37"/>
      <c r="EQ499" s="37"/>
      <c r="ER499" s="37"/>
      <c r="ES499" s="37"/>
      <c r="ET499" s="37"/>
      <c r="EU499" s="37"/>
      <c r="EV499" s="37"/>
      <c r="EW499" s="37"/>
      <c r="EX499" s="37"/>
      <c r="EZ499" s="31"/>
      <c r="FJ499" s="36"/>
      <c r="FU499" s="36"/>
    </row>
    <row r="500" spans="3:177" ht="15.75" customHeight="1" x14ac:dyDescent="0.25"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5"/>
      <c r="AD500" s="25"/>
      <c r="AN500" s="2"/>
      <c r="AO500" s="2"/>
      <c r="AP500" s="51"/>
      <c r="AV500" s="2"/>
      <c r="AW500" s="2"/>
      <c r="AX500" s="67"/>
      <c r="AY500" s="36"/>
      <c r="AZ500" s="36"/>
      <c r="BA500" s="73"/>
      <c r="BB500" s="34"/>
      <c r="BC500" s="36"/>
      <c r="BD500" s="36"/>
      <c r="BE500" s="36"/>
      <c r="BF500" s="36"/>
      <c r="BG500" s="36"/>
      <c r="BI500" s="36"/>
      <c r="BJ500" s="36"/>
      <c r="BK500" s="36"/>
      <c r="BL500" s="36"/>
      <c r="BM500" s="36"/>
      <c r="BN500" s="36"/>
      <c r="BO500" s="36"/>
      <c r="BP500" s="36"/>
      <c r="BQ500" s="36"/>
      <c r="BR500" s="36"/>
      <c r="BS500" s="36"/>
      <c r="BT500" s="36"/>
      <c r="BU500" s="36"/>
      <c r="BV500" s="36"/>
      <c r="BW500" s="36"/>
      <c r="BX500" s="36"/>
      <c r="BY500" s="36"/>
      <c r="BZ500" s="36"/>
      <c r="CA500" s="36"/>
      <c r="CB500" s="36"/>
      <c r="CC500" s="36"/>
      <c r="CD500" s="36"/>
      <c r="CE500" s="37"/>
      <c r="CF500" s="37"/>
      <c r="CG500" s="37"/>
      <c r="CH500" s="37"/>
      <c r="CI500" s="37"/>
      <c r="CJ500" s="37"/>
      <c r="CK500" s="37"/>
      <c r="CL500" s="37"/>
      <c r="CM500" s="36"/>
      <c r="CN500" s="36"/>
      <c r="CO500" s="36"/>
      <c r="CP500" s="36"/>
      <c r="CQ500" s="36"/>
      <c r="CR500" s="37"/>
      <c r="CS500" s="36"/>
      <c r="CT500" s="37"/>
      <c r="CU500" s="36"/>
      <c r="CV500" s="36"/>
      <c r="CW500" s="36"/>
      <c r="CX500" s="36"/>
      <c r="CY500" s="36"/>
      <c r="CZ500" s="36"/>
      <c r="DA500" s="36"/>
      <c r="DB500" s="36"/>
      <c r="DC500" s="36"/>
      <c r="DD500" s="36"/>
      <c r="DE500" s="36"/>
      <c r="DF500" s="38"/>
      <c r="DG500" s="38"/>
      <c r="DH500" s="49"/>
      <c r="DI500" s="49"/>
      <c r="DJ500" s="38"/>
      <c r="DK500" s="38"/>
      <c r="DL500" s="38"/>
      <c r="DM500" s="38"/>
      <c r="DN500" s="38"/>
      <c r="DO500" s="36"/>
      <c r="DP500" s="36"/>
      <c r="DQ500" s="36"/>
      <c r="DR500" s="36"/>
      <c r="DS500" s="36"/>
      <c r="DT500" s="36"/>
      <c r="DU500" s="37"/>
      <c r="DV500" s="37"/>
      <c r="DW500" s="37"/>
      <c r="DX500" s="36"/>
      <c r="DY500" s="36"/>
      <c r="DZ500" s="36"/>
      <c r="EA500" s="36"/>
      <c r="EB500" s="37"/>
      <c r="EC500" s="37"/>
      <c r="ED500" s="37"/>
      <c r="EE500" s="37"/>
      <c r="EF500" s="37"/>
      <c r="EG500" s="37"/>
      <c r="EH500" s="37"/>
      <c r="EI500" s="37"/>
      <c r="EJ500" s="37"/>
      <c r="EK500" s="37"/>
      <c r="EL500" s="37"/>
      <c r="EM500" s="37"/>
      <c r="EN500" s="37"/>
      <c r="EO500" s="37"/>
      <c r="EP500" s="37"/>
      <c r="EQ500" s="37"/>
      <c r="ER500" s="37"/>
      <c r="ES500" s="37"/>
      <c r="ET500" s="37"/>
      <c r="EU500" s="37"/>
      <c r="EV500" s="37"/>
      <c r="EW500" s="37"/>
      <c r="EX500" s="37"/>
      <c r="EZ500" s="31"/>
      <c r="FJ500" s="36"/>
      <c r="FU500" s="36"/>
    </row>
    <row r="501" spans="3:177" ht="15.75" customHeight="1" x14ac:dyDescent="0.25"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5"/>
      <c r="AD501" s="25"/>
      <c r="AN501" s="2"/>
      <c r="AO501" s="2"/>
      <c r="AP501" s="51"/>
      <c r="AV501" s="2"/>
      <c r="AW501" s="2"/>
      <c r="AX501" s="67"/>
      <c r="AY501" s="36"/>
      <c r="AZ501" s="36"/>
      <c r="BA501" s="73"/>
      <c r="BB501" s="34"/>
      <c r="BC501" s="36"/>
      <c r="BD501" s="36"/>
      <c r="BE501" s="36"/>
      <c r="BF501" s="36"/>
      <c r="BG501" s="36"/>
      <c r="BI501" s="36"/>
      <c r="BJ501" s="36"/>
      <c r="BK501" s="36"/>
      <c r="BL501" s="36"/>
      <c r="BM501" s="36"/>
      <c r="BN501" s="36"/>
      <c r="BO501" s="36"/>
      <c r="BP501" s="36"/>
      <c r="BQ501" s="36"/>
      <c r="BR501" s="36"/>
      <c r="BS501" s="36"/>
      <c r="BT501" s="36"/>
      <c r="BU501" s="36"/>
      <c r="BV501" s="36"/>
      <c r="BW501" s="36"/>
      <c r="BX501" s="36"/>
      <c r="BY501" s="36"/>
      <c r="BZ501" s="36"/>
      <c r="CA501" s="36"/>
      <c r="CB501" s="36"/>
      <c r="CC501" s="36"/>
      <c r="CD501" s="36"/>
      <c r="CE501" s="37"/>
      <c r="CF501" s="37"/>
      <c r="CG501" s="37"/>
      <c r="CH501" s="37"/>
      <c r="CI501" s="37"/>
      <c r="CJ501" s="37"/>
      <c r="CK501" s="37"/>
      <c r="CL501" s="37"/>
      <c r="CM501" s="36"/>
      <c r="CN501" s="36"/>
      <c r="CO501" s="36"/>
      <c r="CP501" s="36"/>
      <c r="CQ501" s="36"/>
      <c r="CR501" s="37"/>
      <c r="CS501" s="36"/>
      <c r="CT501" s="37"/>
      <c r="CU501" s="36"/>
      <c r="CV501" s="36"/>
      <c r="CW501" s="36"/>
      <c r="CX501" s="36"/>
      <c r="CY501" s="36"/>
      <c r="CZ501" s="36"/>
      <c r="DA501" s="36"/>
      <c r="DB501" s="36"/>
      <c r="DC501" s="36"/>
      <c r="DD501" s="36"/>
      <c r="DE501" s="36"/>
      <c r="DF501" s="38"/>
      <c r="DG501" s="38"/>
      <c r="DH501" s="49"/>
      <c r="DI501" s="49"/>
      <c r="DJ501" s="38"/>
      <c r="DK501" s="38"/>
      <c r="DL501" s="38"/>
      <c r="DM501" s="38"/>
      <c r="DN501" s="38"/>
      <c r="DO501" s="36"/>
      <c r="DP501" s="36"/>
      <c r="DQ501" s="36"/>
      <c r="DR501" s="36"/>
      <c r="DS501" s="36"/>
      <c r="DT501" s="36"/>
      <c r="DU501" s="37"/>
      <c r="DV501" s="37"/>
      <c r="DW501" s="37"/>
      <c r="DX501" s="36"/>
      <c r="DY501" s="36"/>
      <c r="DZ501" s="36"/>
      <c r="EA501" s="36"/>
      <c r="EB501" s="37"/>
      <c r="EC501" s="37"/>
      <c r="ED501" s="37"/>
      <c r="EE501" s="37"/>
      <c r="EF501" s="37"/>
      <c r="EG501" s="37"/>
      <c r="EH501" s="37"/>
      <c r="EI501" s="37"/>
      <c r="EJ501" s="37"/>
      <c r="EK501" s="37"/>
      <c r="EL501" s="37"/>
      <c r="EM501" s="37"/>
      <c r="EN501" s="37"/>
      <c r="EO501" s="37"/>
      <c r="EP501" s="37"/>
      <c r="EQ501" s="37"/>
      <c r="ER501" s="37"/>
      <c r="ES501" s="37"/>
      <c r="ET501" s="37"/>
      <c r="EU501" s="37"/>
      <c r="EV501" s="37"/>
      <c r="EW501" s="37"/>
      <c r="EX501" s="37"/>
      <c r="EZ501" s="31"/>
      <c r="FJ501" s="36"/>
      <c r="FU501" s="36"/>
    </row>
    <row r="502" spans="3:177" ht="15.75" customHeight="1" x14ac:dyDescent="0.25"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5"/>
      <c r="AD502" s="25"/>
      <c r="AN502" s="2"/>
      <c r="AO502" s="2"/>
      <c r="AP502" s="51"/>
      <c r="AV502" s="2"/>
      <c r="AW502" s="2"/>
      <c r="AX502" s="67"/>
      <c r="AY502" s="36"/>
      <c r="AZ502" s="36"/>
      <c r="BA502" s="73"/>
      <c r="BB502" s="34"/>
      <c r="BC502" s="36"/>
      <c r="BD502" s="36"/>
      <c r="BE502" s="36"/>
      <c r="BF502" s="36"/>
      <c r="BG502" s="36"/>
      <c r="BI502" s="36"/>
      <c r="BJ502" s="36"/>
      <c r="BK502" s="36"/>
      <c r="BL502" s="36"/>
      <c r="BM502" s="36"/>
      <c r="BN502" s="36"/>
      <c r="BO502" s="36"/>
      <c r="BP502" s="36"/>
      <c r="BQ502" s="36"/>
      <c r="BR502" s="36"/>
      <c r="BS502" s="36"/>
      <c r="BT502" s="36"/>
      <c r="BU502" s="36"/>
      <c r="BV502" s="36"/>
      <c r="BW502" s="36"/>
      <c r="BX502" s="36"/>
      <c r="BY502" s="36"/>
      <c r="BZ502" s="36"/>
      <c r="CA502" s="36"/>
      <c r="CB502" s="36"/>
      <c r="CC502" s="36"/>
      <c r="CD502" s="36"/>
      <c r="CE502" s="37"/>
      <c r="CF502" s="37"/>
      <c r="CG502" s="37"/>
      <c r="CH502" s="37"/>
      <c r="CI502" s="37"/>
      <c r="CJ502" s="37"/>
      <c r="CK502" s="37"/>
      <c r="CL502" s="37"/>
      <c r="CM502" s="36"/>
      <c r="CN502" s="36"/>
      <c r="CO502" s="36"/>
      <c r="CP502" s="36"/>
      <c r="CQ502" s="36"/>
      <c r="CR502" s="37"/>
      <c r="CS502" s="36"/>
      <c r="CT502" s="37"/>
      <c r="CU502" s="36"/>
      <c r="CV502" s="36"/>
      <c r="CW502" s="36"/>
      <c r="CX502" s="36"/>
      <c r="CY502" s="36"/>
      <c r="CZ502" s="36"/>
      <c r="DA502" s="36"/>
      <c r="DB502" s="36"/>
      <c r="DC502" s="36"/>
      <c r="DD502" s="36"/>
      <c r="DE502" s="36"/>
      <c r="DF502" s="38"/>
      <c r="DG502" s="38"/>
      <c r="DH502" s="49"/>
      <c r="DI502" s="49"/>
      <c r="DJ502" s="38"/>
      <c r="DK502" s="38"/>
      <c r="DL502" s="38"/>
      <c r="DM502" s="38"/>
      <c r="DN502" s="38"/>
      <c r="DO502" s="36"/>
      <c r="DP502" s="36"/>
      <c r="DQ502" s="36"/>
      <c r="DR502" s="36"/>
      <c r="DS502" s="36"/>
      <c r="DT502" s="36"/>
      <c r="DU502" s="37"/>
      <c r="DV502" s="37"/>
      <c r="DW502" s="37"/>
      <c r="DX502" s="36"/>
      <c r="DY502" s="36"/>
      <c r="DZ502" s="36"/>
      <c r="EA502" s="36"/>
      <c r="EB502" s="37"/>
      <c r="EC502" s="37"/>
      <c r="ED502" s="37"/>
      <c r="EE502" s="37"/>
      <c r="EF502" s="37"/>
      <c r="EG502" s="37"/>
      <c r="EH502" s="37"/>
      <c r="EI502" s="37"/>
      <c r="EJ502" s="37"/>
      <c r="EK502" s="37"/>
      <c r="EL502" s="37"/>
      <c r="EM502" s="37"/>
      <c r="EN502" s="37"/>
      <c r="EO502" s="37"/>
      <c r="EP502" s="37"/>
      <c r="EQ502" s="37"/>
      <c r="ER502" s="37"/>
      <c r="ES502" s="37"/>
      <c r="ET502" s="37"/>
      <c r="EU502" s="37"/>
      <c r="EV502" s="37"/>
      <c r="EW502" s="37"/>
      <c r="EX502" s="37"/>
      <c r="EZ502" s="31"/>
      <c r="FJ502" s="36"/>
      <c r="FU502" s="36"/>
    </row>
    <row r="503" spans="3:177" ht="15.75" customHeight="1" x14ac:dyDescent="0.25"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5"/>
      <c r="AD503" s="25"/>
      <c r="AN503" s="2"/>
      <c r="AO503" s="2"/>
      <c r="AP503" s="51"/>
      <c r="AV503" s="2"/>
      <c r="AW503" s="2"/>
      <c r="AX503" s="67"/>
      <c r="AY503" s="36"/>
      <c r="AZ503" s="36"/>
      <c r="BA503" s="73"/>
      <c r="BB503" s="34"/>
      <c r="BC503" s="36"/>
      <c r="BD503" s="36"/>
      <c r="BE503" s="36"/>
      <c r="BF503" s="36"/>
      <c r="BG503" s="36"/>
      <c r="BI503" s="36"/>
      <c r="BJ503" s="36"/>
      <c r="BK503" s="36"/>
      <c r="BL503" s="36"/>
      <c r="BM503" s="36"/>
      <c r="BN503" s="36"/>
      <c r="BO503" s="36"/>
      <c r="BP503" s="36"/>
      <c r="BQ503" s="36"/>
      <c r="BR503" s="36"/>
      <c r="BS503" s="36"/>
      <c r="BT503" s="36"/>
      <c r="BU503" s="36"/>
      <c r="BV503" s="36"/>
      <c r="BW503" s="36"/>
      <c r="BX503" s="36"/>
      <c r="BY503" s="36"/>
      <c r="BZ503" s="36"/>
      <c r="CA503" s="36"/>
      <c r="CB503" s="36"/>
      <c r="CC503" s="36"/>
      <c r="CD503" s="36"/>
      <c r="CE503" s="37"/>
      <c r="CF503" s="37"/>
      <c r="CG503" s="37"/>
      <c r="CH503" s="37"/>
      <c r="CI503" s="37"/>
      <c r="CJ503" s="37"/>
      <c r="CK503" s="37"/>
      <c r="CL503" s="37"/>
      <c r="CM503" s="36"/>
      <c r="CN503" s="36"/>
      <c r="CO503" s="36"/>
      <c r="CP503" s="36"/>
      <c r="CQ503" s="36"/>
      <c r="CR503" s="37"/>
      <c r="CS503" s="36"/>
      <c r="CT503" s="37"/>
      <c r="CU503" s="36"/>
      <c r="CV503" s="36"/>
      <c r="CW503" s="36"/>
      <c r="CX503" s="36"/>
      <c r="CY503" s="36"/>
      <c r="CZ503" s="36"/>
      <c r="DA503" s="36"/>
      <c r="DB503" s="36"/>
      <c r="DC503" s="36"/>
      <c r="DD503" s="36"/>
      <c r="DE503" s="36"/>
      <c r="DF503" s="38"/>
      <c r="DG503" s="38"/>
      <c r="DH503" s="49"/>
      <c r="DI503" s="49"/>
      <c r="DJ503" s="38"/>
      <c r="DK503" s="38"/>
      <c r="DL503" s="38"/>
      <c r="DM503" s="38"/>
      <c r="DN503" s="38"/>
      <c r="DO503" s="36"/>
      <c r="DP503" s="36"/>
      <c r="DQ503" s="36"/>
      <c r="DR503" s="36"/>
      <c r="DS503" s="36"/>
      <c r="DT503" s="36"/>
      <c r="DU503" s="37"/>
      <c r="DV503" s="37"/>
      <c r="DW503" s="37"/>
      <c r="DX503" s="36"/>
      <c r="DY503" s="36"/>
      <c r="DZ503" s="36"/>
      <c r="EA503" s="36"/>
      <c r="EB503" s="37"/>
      <c r="EC503" s="37"/>
      <c r="ED503" s="37"/>
      <c r="EE503" s="37"/>
      <c r="EF503" s="37"/>
      <c r="EG503" s="37"/>
      <c r="EH503" s="37"/>
      <c r="EI503" s="37"/>
      <c r="EJ503" s="37"/>
      <c r="EK503" s="37"/>
      <c r="EL503" s="37"/>
      <c r="EM503" s="37"/>
      <c r="EN503" s="37"/>
      <c r="EO503" s="37"/>
      <c r="EP503" s="37"/>
      <c r="EQ503" s="37"/>
      <c r="ER503" s="37"/>
      <c r="ES503" s="37"/>
      <c r="ET503" s="37"/>
      <c r="EU503" s="37"/>
      <c r="EV503" s="37"/>
      <c r="EW503" s="37"/>
      <c r="EX503" s="37"/>
      <c r="EZ503" s="31"/>
      <c r="FJ503" s="36"/>
      <c r="FU503" s="36"/>
    </row>
    <row r="504" spans="3:177" ht="15.75" customHeight="1" x14ac:dyDescent="0.25"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5"/>
      <c r="AD504" s="25"/>
      <c r="AN504" s="2"/>
      <c r="AO504" s="2"/>
      <c r="AP504" s="51"/>
      <c r="AV504" s="2"/>
      <c r="AW504" s="2"/>
      <c r="AX504" s="67"/>
      <c r="AY504" s="36"/>
      <c r="AZ504" s="36"/>
      <c r="BA504" s="73"/>
      <c r="BB504" s="34"/>
      <c r="BC504" s="36"/>
      <c r="BD504" s="36"/>
      <c r="BE504" s="36"/>
      <c r="BF504" s="36"/>
      <c r="BG504" s="36"/>
      <c r="BI504" s="36"/>
      <c r="BJ504" s="36"/>
      <c r="BK504" s="36"/>
      <c r="BL504" s="36"/>
      <c r="BM504" s="36"/>
      <c r="BN504" s="36"/>
      <c r="BO504" s="36"/>
      <c r="BP504" s="36"/>
      <c r="BQ504" s="36"/>
      <c r="BR504" s="36"/>
      <c r="BS504" s="36"/>
      <c r="BT504" s="36"/>
      <c r="BU504" s="36"/>
      <c r="BV504" s="36"/>
      <c r="BW504" s="36"/>
      <c r="BX504" s="36"/>
      <c r="BY504" s="36"/>
      <c r="BZ504" s="36"/>
      <c r="CA504" s="36"/>
      <c r="CB504" s="36"/>
      <c r="CC504" s="36"/>
      <c r="CD504" s="36"/>
      <c r="CE504" s="37"/>
      <c r="CF504" s="37"/>
      <c r="CG504" s="37"/>
      <c r="CH504" s="37"/>
      <c r="CI504" s="37"/>
      <c r="CJ504" s="37"/>
      <c r="CK504" s="37"/>
      <c r="CL504" s="37"/>
      <c r="CM504" s="36"/>
      <c r="CN504" s="36"/>
      <c r="CO504" s="36"/>
      <c r="CP504" s="36"/>
      <c r="CQ504" s="36"/>
      <c r="CR504" s="37"/>
      <c r="CS504" s="36"/>
      <c r="CT504" s="37"/>
      <c r="CU504" s="36"/>
      <c r="CV504" s="36"/>
      <c r="CW504" s="36"/>
      <c r="CX504" s="36"/>
      <c r="CY504" s="36"/>
      <c r="CZ504" s="36"/>
      <c r="DA504" s="36"/>
      <c r="DB504" s="36"/>
      <c r="DC504" s="36"/>
      <c r="DD504" s="36"/>
      <c r="DE504" s="36"/>
      <c r="DF504" s="38"/>
      <c r="DG504" s="38"/>
      <c r="DH504" s="49"/>
      <c r="DI504" s="49"/>
      <c r="DJ504" s="38"/>
      <c r="DK504" s="38"/>
      <c r="DL504" s="38"/>
      <c r="DM504" s="38"/>
      <c r="DN504" s="38"/>
      <c r="DO504" s="36"/>
      <c r="DP504" s="36"/>
      <c r="DQ504" s="36"/>
      <c r="DR504" s="36"/>
      <c r="DS504" s="36"/>
      <c r="DT504" s="36"/>
      <c r="DU504" s="37"/>
      <c r="DV504" s="37"/>
      <c r="DW504" s="37"/>
      <c r="DX504" s="36"/>
      <c r="DY504" s="36"/>
      <c r="DZ504" s="36"/>
      <c r="EA504" s="36"/>
      <c r="EB504" s="37"/>
      <c r="EC504" s="37"/>
      <c r="ED504" s="37"/>
      <c r="EE504" s="37"/>
      <c r="EF504" s="37"/>
      <c r="EG504" s="37"/>
      <c r="EH504" s="37"/>
      <c r="EI504" s="37"/>
      <c r="EJ504" s="37"/>
      <c r="EK504" s="37"/>
      <c r="EL504" s="37"/>
      <c r="EM504" s="37"/>
      <c r="EN504" s="37"/>
      <c r="EO504" s="37"/>
      <c r="EP504" s="37"/>
      <c r="EQ504" s="37"/>
      <c r="ER504" s="37"/>
      <c r="ES504" s="37"/>
      <c r="ET504" s="37"/>
      <c r="EU504" s="37"/>
      <c r="EV504" s="37"/>
      <c r="EW504" s="37"/>
      <c r="EX504" s="37"/>
      <c r="EZ504" s="31"/>
      <c r="FJ504" s="36"/>
      <c r="FU504" s="36"/>
    </row>
    <row r="505" spans="3:177" ht="15.75" customHeight="1" x14ac:dyDescent="0.25"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5"/>
      <c r="AD505" s="25"/>
      <c r="AN505" s="2"/>
      <c r="AO505" s="2"/>
      <c r="AP505" s="51"/>
      <c r="AV505" s="2"/>
      <c r="AW505" s="2"/>
      <c r="AX505" s="67"/>
      <c r="AY505" s="36"/>
      <c r="AZ505" s="36"/>
      <c r="BA505" s="73"/>
      <c r="BB505" s="34"/>
      <c r="BC505" s="36"/>
      <c r="BD505" s="36"/>
      <c r="BE505" s="36"/>
      <c r="BF505" s="36"/>
      <c r="BG505" s="36"/>
      <c r="BI505" s="36"/>
      <c r="BJ505" s="36"/>
      <c r="BK505" s="36"/>
      <c r="BL505" s="36"/>
      <c r="BM505" s="36"/>
      <c r="BN505" s="36"/>
      <c r="BO505" s="36"/>
      <c r="BP505" s="36"/>
      <c r="BQ505" s="36"/>
      <c r="BR505" s="36"/>
      <c r="BS505" s="36"/>
      <c r="BT505" s="36"/>
      <c r="BU505" s="36"/>
      <c r="BV505" s="36"/>
      <c r="BW505" s="36"/>
      <c r="BX505" s="36"/>
      <c r="BY505" s="36"/>
      <c r="BZ505" s="36"/>
      <c r="CA505" s="36"/>
      <c r="CB505" s="36"/>
      <c r="CC505" s="36"/>
      <c r="CD505" s="36"/>
      <c r="CE505" s="37"/>
      <c r="CF505" s="37"/>
      <c r="CG505" s="37"/>
      <c r="CH505" s="37"/>
      <c r="CI505" s="37"/>
      <c r="CJ505" s="37"/>
      <c r="CK505" s="37"/>
      <c r="CL505" s="37"/>
      <c r="CM505" s="36"/>
      <c r="CN505" s="36"/>
      <c r="CO505" s="36"/>
      <c r="CP505" s="36"/>
      <c r="CQ505" s="36"/>
      <c r="CR505" s="37"/>
      <c r="CS505" s="36"/>
      <c r="CT505" s="37"/>
      <c r="CU505" s="36"/>
      <c r="CV505" s="36"/>
      <c r="CW505" s="36"/>
      <c r="CX505" s="36"/>
      <c r="CY505" s="36"/>
      <c r="CZ505" s="36"/>
      <c r="DA505" s="36"/>
      <c r="DB505" s="36"/>
      <c r="DC505" s="36"/>
      <c r="DD505" s="36"/>
      <c r="DE505" s="36"/>
      <c r="DF505" s="38"/>
      <c r="DG505" s="38"/>
      <c r="DH505" s="49"/>
      <c r="DI505" s="49"/>
      <c r="DJ505" s="38"/>
      <c r="DK505" s="38"/>
      <c r="DL505" s="38"/>
      <c r="DM505" s="38"/>
      <c r="DN505" s="38"/>
      <c r="DO505" s="36"/>
      <c r="DP505" s="36"/>
      <c r="DQ505" s="36"/>
      <c r="DR505" s="36"/>
      <c r="DS505" s="36"/>
      <c r="DT505" s="36"/>
      <c r="DU505" s="37"/>
      <c r="DV505" s="37"/>
      <c r="DW505" s="37"/>
      <c r="DX505" s="36"/>
      <c r="DY505" s="36"/>
      <c r="DZ505" s="36"/>
      <c r="EA505" s="36"/>
      <c r="EB505" s="37"/>
      <c r="EC505" s="37"/>
      <c r="ED505" s="37"/>
      <c r="EE505" s="37"/>
      <c r="EF505" s="37"/>
      <c r="EG505" s="37"/>
      <c r="EH505" s="37"/>
      <c r="EI505" s="37"/>
      <c r="EJ505" s="37"/>
      <c r="EK505" s="37"/>
      <c r="EL505" s="37"/>
      <c r="EM505" s="37"/>
      <c r="EN505" s="37"/>
      <c r="EO505" s="37"/>
      <c r="EP505" s="37"/>
      <c r="EQ505" s="37"/>
      <c r="ER505" s="37"/>
      <c r="ES505" s="37"/>
      <c r="ET505" s="37"/>
      <c r="EU505" s="37"/>
      <c r="EV505" s="37"/>
      <c r="EW505" s="37"/>
      <c r="EX505" s="37"/>
      <c r="EZ505" s="31"/>
      <c r="FJ505" s="36"/>
      <c r="FU505" s="36"/>
    </row>
    <row r="506" spans="3:177" ht="15.75" customHeight="1" x14ac:dyDescent="0.25"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5"/>
      <c r="AD506" s="25"/>
      <c r="AN506" s="2"/>
      <c r="AO506" s="2"/>
      <c r="AP506" s="51"/>
      <c r="AV506" s="2"/>
      <c r="AW506" s="2"/>
      <c r="AX506" s="67"/>
      <c r="AY506" s="36"/>
      <c r="AZ506" s="36"/>
      <c r="BA506" s="73"/>
      <c r="BB506" s="34"/>
      <c r="BC506" s="36"/>
      <c r="BD506" s="36"/>
      <c r="BE506" s="36"/>
      <c r="BF506" s="36"/>
      <c r="BG506" s="36"/>
      <c r="BI506" s="36"/>
      <c r="BJ506" s="36"/>
      <c r="BK506" s="36"/>
      <c r="BL506" s="36"/>
      <c r="BM506" s="36"/>
      <c r="BN506" s="36"/>
      <c r="BO506" s="36"/>
      <c r="BP506" s="36"/>
      <c r="BQ506" s="36"/>
      <c r="BR506" s="36"/>
      <c r="BS506" s="36"/>
      <c r="BT506" s="36"/>
      <c r="BU506" s="36"/>
      <c r="BV506" s="36"/>
      <c r="BW506" s="36"/>
      <c r="BX506" s="36"/>
      <c r="BY506" s="36"/>
      <c r="BZ506" s="36"/>
      <c r="CA506" s="36"/>
      <c r="CB506" s="36"/>
      <c r="CC506" s="36"/>
      <c r="CD506" s="36"/>
      <c r="CE506" s="37"/>
      <c r="CF506" s="37"/>
      <c r="CG506" s="37"/>
      <c r="CH506" s="37"/>
      <c r="CI506" s="37"/>
      <c r="CJ506" s="37"/>
      <c r="CK506" s="37"/>
      <c r="CL506" s="37"/>
      <c r="CM506" s="36"/>
      <c r="CN506" s="36"/>
      <c r="CO506" s="36"/>
      <c r="CP506" s="36"/>
      <c r="CQ506" s="36"/>
      <c r="CR506" s="37"/>
      <c r="CS506" s="36"/>
      <c r="CT506" s="37"/>
      <c r="CU506" s="36"/>
      <c r="CV506" s="36"/>
      <c r="CW506" s="36"/>
      <c r="CX506" s="36"/>
      <c r="CY506" s="36"/>
      <c r="CZ506" s="36"/>
      <c r="DA506" s="36"/>
      <c r="DB506" s="36"/>
      <c r="DC506" s="36"/>
      <c r="DD506" s="36"/>
      <c r="DE506" s="36"/>
      <c r="DF506" s="38"/>
      <c r="DG506" s="38"/>
      <c r="DH506" s="49"/>
      <c r="DI506" s="49"/>
      <c r="DJ506" s="38"/>
      <c r="DK506" s="38"/>
      <c r="DL506" s="38"/>
      <c r="DM506" s="38"/>
      <c r="DN506" s="38"/>
      <c r="DO506" s="36"/>
      <c r="DP506" s="36"/>
      <c r="DQ506" s="36"/>
      <c r="DR506" s="36"/>
      <c r="DS506" s="36"/>
      <c r="DT506" s="36"/>
      <c r="DU506" s="37"/>
      <c r="DV506" s="37"/>
      <c r="DW506" s="37"/>
      <c r="DX506" s="36"/>
      <c r="DY506" s="36"/>
      <c r="DZ506" s="36"/>
      <c r="EA506" s="36"/>
      <c r="EB506" s="37"/>
      <c r="EC506" s="37"/>
      <c r="ED506" s="37"/>
      <c r="EE506" s="37"/>
      <c r="EF506" s="37"/>
      <c r="EG506" s="37"/>
      <c r="EH506" s="37"/>
      <c r="EI506" s="37"/>
      <c r="EJ506" s="37"/>
      <c r="EK506" s="37"/>
      <c r="EL506" s="37"/>
      <c r="EM506" s="37"/>
      <c r="EN506" s="37"/>
      <c r="EO506" s="37"/>
      <c r="EP506" s="37"/>
      <c r="EQ506" s="37"/>
      <c r="ER506" s="37"/>
      <c r="ES506" s="37"/>
      <c r="ET506" s="37"/>
      <c r="EU506" s="37"/>
      <c r="EV506" s="37"/>
      <c r="EW506" s="37"/>
      <c r="EX506" s="37"/>
      <c r="EZ506" s="31"/>
      <c r="FJ506" s="36"/>
      <c r="FU506" s="36"/>
    </row>
    <row r="507" spans="3:177" ht="15.75" customHeight="1" x14ac:dyDescent="0.25"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5"/>
      <c r="AD507" s="25"/>
      <c r="AN507" s="2"/>
      <c r="AO507" s="2"/>
      <c r="AP507" s="51"/>
      <c r="AV507" s="2"/>
      <c r="AW507" s="2"/>
      <c r="AX507" s="67"/>
      <c r="AY507" s="36"/>
      <c r="AZ507" s="36"/>
      <c r="BA507" s="73"/>
      <c r="BB507" s="34"/>
      <c r="BC507" s="36"/>
      <c r="BD507" s="36"/>
      <c r="BE507" s="36"/>
      <c r="BF507" s="36"/>
      <c r="BG507" s="36"/>
      <c r="BI507" s="36"/>
      <c r="BJ507" s="36"/>
      <c r="BK507" s="36"/>
      <c r="BL507" s="36"/>
      <c r="BM507" s="36"/>
      <c r="BN507" s="36"/>
      <c r="BO507" s="36"/>
      <c r="BP507" s="36"/>
      <c r="BQ507" s="36"/>
      <c r="BR507" s="36"/>
      <c r="BS507" s="36"/>
      <c r="BT507" s="36"/>
      <c r="BU507" s="36"/>
      <c r="BV507" s="36"/>
      <c r="BW507" s="36"/>
      <c r="BX507" s="36"/>
      <c r="BY507" s="36"/>
      <c r="BZ507" s="36"/>
      <c r="CA507" s="36"/>
      <c r="CB507" s="36"/>
      <c r="CC507" s="36"/>
      <c r="CD507" s="36"/>
      <c r="CE507" s="37"/>
      <c r="CF507" s="37"/>
      <c r="CG507" s="37"/>
      <c r="CH507" s="37"/>
      <c r="CI507" s="37"/>
      <c r="CJ507" s="37"/>
      <c r="CK507" s="37"/>
      <c r="CL507" s="37"/>
      <c r="CM507" s="36"/>
      <c r="CN507" s="36"/>
      <c r="CO507" s="36"/>
      <c r="CP507" s="36"/>
      <c r="CQ507" s="36"/>
      <c r="CR507" s="37"/>
      <c r="CS507" s="36"/>
      <c r="CT507" s="37"/>
      <c r="CU507" s="36"/>
      <c r="CV507" s="36"/>
      <c r="CW507" s="36"/>
      <c r="CX507" s="36"/>
      <c r="CY507" s="36"/>
      <c r="CZ507" s="36"/>
      <c r="DA507" s="36"/>
      <c r="DB507" s="36"/>
      <c r="DC507" s="36"/>
      <c r="DD507" s="36"/>
      <c r="DE507" s="36"/>
      <c r="DF507" s="38"/>
      <c r="DG507" s="38"/>
      <c r="DH507" s="49"/>
      <c r="DI507" s="49"/>
      <c r="DJ507" s="38"/>
      <c r="DK507" s="38"/>
      <c r="DL507" s="38"/>
      <c r="DM507" s="38"/>
      <c r="DN507" s="38"/>
      <c r="DO507" s="36"/>
      <c r="DP507" s="36"/>
      <c r="DQ507" s="36"/>
      <c r="DR507" s="36"/>
      <c r="DS507" s="36"/>
      <c r="DT507" s="36"/>
      <c r="DU507" s="37"/>
      <c r="DV507" s="37"/>
      <c r="DW507" s="37"/>
      <c r="DX507" s="36"/>
      <c r="DY507" s="36"/>
      <c r="DZ507" s="36"/>
      <c r="EA507" s="36"/>
      <c r="EB507" s="37"/>
      <c r="EC507" s="37"/>
      <c r="ED507" s="37"/>
      <c r="EE507" s="37"/>
      <c r="EF507" s="37"/>
      <c r="EG507" s="37"/>
      <c r="EH507" s="37"/>
      <c r="EI507" s="37"/>
      <c r="EJ507" s="37"/>
      <c r="EK507" s="37"/>
      <c r="EL507" s="37"/>
      <c r="EM507" s="37"/>
      <c r="EN507" s="37"/>
      <c r="EO507" s="37"/>
      <c r="EP507" s="37"/>
      <c r="EQ507" s="37"/>
      <c r="ER507" s="37"/>
      <c r="ES507" s="37"/>
      <c r="ET507" s="37"/>
      <c r="EU507" s="37"/>
      <c r="EV507" s="37"/>
      <c r="EW507" s="37"/>
      <c r="EX507" s="37"/>
      <c r="EZ507" s="31"/>
      <c r="FJ507" s="36"/>
      <c r="FU507" s="36"/>
    </row>
    <row r="508" spans="3:177" ht="15.75" customHeight="1" x14ac:dyDescent="0.25"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5"/>
      <c r="AD508" s="25"/>
      <c r="AN508" s="2"/>
      <c r="AO508" s="2"/>
      <c r="AP508" s="51"/>
      <c r="AV508" s="2"/>
      <c r="AW508" s="2"/>
      <c r="AX508" s="67"/>
      <c r="AY508" s="36"/>
      <c r="AZ508" s="36"/>
      <c r="BA508" s="73"/>
      <c r="BB508" s="34"/>
      <c r="BC508" s="36"/>
      <c r="BD508" s="36"/>
      <c r="BE508" s="36"/>
      <c r="BF508" s="36"/>
      <c r="BG508" s="36"/>
      <c r="BI508" s="36"/>
      <c r="BJ508" s="36"/>
      <c r="BK508" s="36"/>
      <c r="BL508" s="36"/>
      <c r="BM508" s="36"/>
      <c r="BN508" s="36"/>
      <c r="BO508" s="36"/>
      <c r="BP508" s="36"/>
      <c r="BQ508" s="36"/>
      <c r="BR508" s="36"/>
      <c r="BS508" s="36"/>
      <c r="BT508" s="36"/>
      <c r="BU508" s="36"/>
      <c r="BV508" s="36"/>
      <c r="BW508" s="36"/>
      <c r="BX508" s="36"/>
      <c r="BY508" s="36"/>
      <c r="BZ508" s="36"/>
      <c r="CA508" s="36"/>
      <c r="CB508" s="36"/>
      <c r="CC508" s="36"/>
      <c r="CD508" s="36"/>
      <c r="CE508" s="37"/>
      <c r="CF508" s="37"/>
      <c r="CG508" s="37"/>
      <c r="CH508" s="37"/>
      <c r="CI508" s="37"/>
      <c r="CJ508" s="37"/>
      <c r="CK508" s="37"/>
      <c r="CL508" s="37"/>
      <c r="CM508" s="36"/>
      <c r="CN508" s="36"/>
      <c r="CO508" s="36"/>
      <c r="CP508" s="36"/>
      <c r="CQ508" s="36"/>
      <c r="CR508" s="37"/>
      <c r="CS508" s="36"/>
      <c r="CT508" s="37"/>
      <c r="CU508" s="36"/>
      <c r="CV508" s="36"/>
      <c r="CW508" s="36"/>
      <c r="CX508" s="36"/>
      <c r="CY508" s="36"/>
      <c r="CZ508" s="36"/>
      <c r="DA508" s="36"/>
      <c r="DB508" s="36"/>
      <c r="DC508" s="36"/>
      <c r="DD508" s="36"/>
      <c r="DE508" s="36"/>
      <c r="DF508" s="38"/>
      <c r="DG508" s="38"/>
      <c r="DH508" s="49"/>
      <c r="DI508" s="49"/>
      <c r="DJ508" s="38"/>
      <c r="DK508" s="38"/>
      <c r="DL508" s="38"/>
      <c r="DM508" s="38"/>
      <c r="DN508" s="38"/>
      <c r="DO508" s="36"/>
      <c r="DP508" s="36"/>
      <c r="DQ508" s="36"/>
      <c r="DR508" s="36"/>
      <c r="DS508" s="36"/>
      <c r="DT508" s="36"/>
      <c r="DU508" s="37"/>
      <c r="DV508" s="37"/>
      <c r="DW508" s="37"/>
      <c r="DX508" s="36"/>
      <c r="DY508" s="36"/>
      <c r="DZ508" s="36"/>
      <c r="EA508" s="36"/>
      <c r="EB508" s="37"/>
      <c r="EC508" s="37"/>
      <c r="ED508" s="37"/>
      <c r="EE508" s="37"/>
      <c r="EF508" s="37"/>
      <c r="EG508" s="37"/>
      <c r="EH508" s="37"/>
      <c r="EI508" s="37"/>
      <c r="EJ508" s="37"/>
      <c r="EK508" s="37"/>
      <c r="EL508" s="37"/>
      <c r="EM508" s="37"/>
      <c r="EN508" s="37"/>
      <c r="EO508" s="37"/>
      <c r="EP508" s="37"/>
      <c r="EQ508" s="37"/>
      <c r="ER508" s="37"/>
      <c r="ES508" s="37"/>
      <c r="ET508" s="37"/>
      <c r="EU508" s="37"/>
      <c r="EV508" s="37"/>
      <c r="EW508" s="37"/>
      <c r="EX508" s="37"/>
      <c r="EZ508" s="31"/>
      <c r="FJ508" s="36"/>
      <c r="FU508" s="36"/>
    </row>
    <row r="509" spans="3:177" ht="15.75" customHeight="1" x14ac:dyDescent="0.25"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5"/>
      <c r="AD509" s="25"/>
      <c r="AN509" s="2"/>
      <c r="AO509" s="2"/>
      <c r="AP509" s="51"/>
      <c r="AV509" s="2"/>
      <c r="AW509" s="2"/>
      <c r="AX509" s="67"/>
      <c r="AY509" s="36"/>
      <c r="AZ509" s="36"/>
      <c r="BA509" s="73"/>
      <c r="BB509" s="34"/>
      <c r="BC509" s="36"/>
      <c r="BD509" s="36"/>
      <c r="BE509" s="36"/>
      <c r="BF509" s="36"/>
      <c r="BG509" s="36"/>
      <c r="BI509" s="36"/>
      <c r="BJ509" s="36"/>
      <c r="BK509" s="36"/>
      <c r="BL509" s="36"/>
      <c r="BM509" s="36"/>
      <c r="BN509" s="36"/>
      <c r="BO509" s="36"/>
      <c r="BP509" s="36"/>
      <c r="BQ509" s="36"/>
      <c r="BR509" s="36"/>
      <c r="BS509" s="36"/>
      <c r="BT509" s="36"/>
      <c r="BU509" s="36"/>
      <c r="BV509" s="36"/>
      <c r="BW509" s="36"/>
      <c r="BX509" s="36"/>
      <c r="BY509" s="36"/>
      <c r="BZ509" s="36"/>
      <c r="CA509" s="36"/>
      <c r="CB509" s="36"/>
      <c r="CC509" s="36"/>
      <c r="CD509" s="36"/>
      <c r="CE509" s="37"/>
      <c r="CF509" s="37"/>
      <c r="CG509" s="37"/>
      <c r="CH509" s="37"/>
      <c r="CI509" s="37"/>
      <c r="CJ509" s="37"/>
      <c r="CK509" s="37"/>
      <c r="CL509" s="37"/>
      <c r="CM509" s="36"/>
      <c r="CN509" s="36"/>
      <c r="CO509" s="36"/>
      <c r="CP509" s="36"/>
      <c r="CQ509" s="36"/>
      <c r="CR509" s="37"/>
      <c r="CS509" s="36"/>
      <c r="CT509" s="37"/>
      <c r="CU509" s="36"/>
      <c r="CV509" s="36"/>
      <c r="CW509" s="36"/>
      <c r="CX509" s="36"/>
      <c r="CY509" s="36"/>
      <c r="CZ509" s="36"/>
      <c r="DA509" s="36"/>
      <c r="DB509" s="36"/>
      <c r="DC509" s="36"/>
      <c r="DD509" s="36"/>
      <c r="DE509" s="36"/>
      <c r="DF509" s="38"/>
      <c r="DG509" s="38"/>
      <c r="DH509" s="49"/>
      <c r="DI509" s="49"/>
      <c r="DJ509" s="38"/>
      <c r="DK509" s="38"/>
      <c r="DL509" s="38"/>
      <c r="DM509" s="38"/>
      <c r="DN509" s="38"/>
      <c r="DO509" s="36"/>
      <c r="DP509" s="36"/>
      <c r="DQ509" s="36"/>
      <c r="DR509" s="36"/>
      <c r="DS509" s="36"/>
      <c r="DT509" s="36"/>
      <c r="DU509" s="37"/>
      <c r="DV509" s="37"/>
      <c r="DW509" s="37"/>
      <c r="DX509" s="36"/>
      <c r="DY509" s="36"/>
      <c r="DZ509" s="36"/>
      <c r="EA509" s="36"/>
      <c r="EB509" s="37"/>
      <c r="EC509" s="37"/>
      <c r="ED509" s="37"/>
      <c r="EE509" s="37"/>
      <c r="EF509" s="37"/>
      <c r="EG509" s="37"/>
      <c r="EH509" s="37"/>
      <c r="EI509" s="37"/>
      <c r="EJ509" s="37"/>
      <c r="EK509" s="37"/>
      <c r="EL509" s="37"/>
      <c r="EM509" s="37"/>
      <c r="EN509" s="37"/>
      <c r="EO509" s="37"/>
      <c r="EP509" s="37"/>
      <c r="EQ509" s="37"/>
      <c r="ER509" s="37"/>
      <c r="ES509" s="37"/>
      <c r="ET509" s="37"/>
      <c r="EU509" s="37"/>
      <c r="EV509" s="37"/>
      <c r="EW509" s="37"/>
      <c r="EX509" s="37"/>
      <c r="EZ509" s="31"/>
      <c r="FJ509" s="36"/>
      <c r="FU509" s="36"/>
    </row>
    <row r="510" spans="3:177" ht="15.75" customHeight="1" x14ac:dyDescent="0.25"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5"/>
      <c r="AD510" s="25"/>
      <c r="AN510" s="2"/>
      <c r="AO510" s="2"/>
      <c r="AP510" s="51"/>
      <c r="AV510" s="2"/>
      <c r="AW510" s="2"/>
      <c r="AX510" s="67"/>
      <c r="AY510" s="36"/>
      <c r="AZ510" s="36"/>
      <c r="BA510" s="73"/>
      <c r="BB510" s="34"/>
      <c r="BC510" s="36"/>
      <c r="BD510" s="36"/>
      <c r="BE510" s="36"/>
      <c r="BF510" s="36"/>
      <c r="BG510" s="36"/>
      <c r="BI510" s="36"/>
      <c r="BJ510" s="36"/>
      <c r="BK510" s="36"/>
      <c r="BL510" s="36"/>
      <c r="BM510" s="36"/>
      <c r="BN510" s="36"/>
      <c r="BO510" s="36"/>
      <c r="BP510" s="36"/>
      <c r="BQ510" s="36"/>
      <c r="BR510" s="36"/>
      <c r="BS510" s="36"/>
      <c r="BT510" s="36"/>
      <c r="BU510" s="36"/>
      <c r="BV510" s="36"/>
      <c r="BW510" s="36"/>
      <c r="BX510" s="36"/>
      <c r="BY510" s="36"/>
      <c r="BZ510" s="36"/>
      <c r="CA510" s="36"/>
      <c r="CB510" s="36"/>
      <c r="CC510" s="36"/>
      <c r="CD510" s="36"/>
      <c r="CE510" s="37"/>
      <c r="CF510" s="37"/>
      <c r="CG510" s="37"/>
      <c r="CH510" s="37"/>
      <c r="CI510" s="37"/>
      <c r="CJ510" s="37"/>
      <c r="CK510" s="37"/>
      <c r="CL510" s="37"/>
      <c r="CM510" s="36"/>
      <c r="CN510" s="36"/>
      <c r="CO510" s="36"/>
      <c r="CP510" s="36"/>
      <c r="CQ510" s="36"/>
      <c r="CR510" s="37"/>
      <c r="CS510" s="36"/>
      <c r="CT510" s="37"/>
      <c r="CU510" s="36"/>
      <c r="CV510" s="36"/>
      <c r="CW510" s="36"/>
      <c r="CX510" s="36"/>
      <c r="CY510" s="36"/>
      <c r="CZ510" s="36"/>
      <c r="DA510" s="36"/>
      <c r="DB510" s="36"/>
      <c r="DC510" s="36"/>
      <c r="DD510" s="36"/>
      <c r="DE510" s="36"/>
      <c r="DF510" s="38"/>
      <c r="DG510" s="38"/>
      <c r="DH510" s="49"/>
      <c r="DI510" s="49"/>
      <c r="DJ510" s="38"/>
      <c r="DK510" s="38"/>
      <c r="DL510" s="38"/>
      <c r="DM510" s="38"/>
      <c r="DN510" s="38"/>
      <c r="DO510" s="36"/>
      <c r="DP510" s="36"/>
      <c r="DQ510" s="36"/>
      <c r="DR510" s="36"/>
      <c r="DS510" s="36"/>
      <c r="DT510" s="36"/>
      <c r="DU510" s="37"/>
      <c r="DV510" s="37"/>
      <c r="DW510" s="37"/>
      <c r="DX510" s="36"/>
      <c r="DY510" s="36"/>
      <c r="DZ510" s="36"/>
      <c r="EA510" s="36"/>
      <c r="EB510" s="37"/>
      <c r="EC510" s="37"/>
      <c r="ED510" s="37"/>
      <c r="EE510" s="37"/>
      <c r="EF510" s="37"/>
      <c r="EG510" s="37"/>
      <c r="EH510" s="37"/>
      <c r="EI510" s="37"/>
      <c r="EJ510" s="37"/>
      <c r="EK510" s="37"/>
      <c r="EL510" s="37"/>
      <c r="EM510" s="37"/>
      <c r="EN510" s="37"/>
      <c r="EO510" s="37"/>
      <c r="EP510" s="37"/>
      <c r="EQ510" s="37"/>
      <c r="ER510" s="37"/>
      <c r="ES510" s="37"/>
      <c r="ET510" s="37"/>
      <c r="EU510" s="37"/>
      <c r="EV510" s="37"/>
      <c r="EW510" s="37"/>
      <c r="EX510" s="37"/>
      <c r="EZ510" s="31"/>
      <c r="FJ510" s="36"/>
      <c r="FU510" s="36"/>
    </row>
    <row r="511" spans="3:177" ht="15.75" customHeight="1" x14ac:dyDescent="0.25"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5"/>
      <c r="AD511" s="25"/>
      <c r="AN511" s="2"/>
      <c r="AO511" s="2"/>
      <c r="AP511" s="51"/>
      <c r="AV511" s="2"/>
      <c r="AW511" s="2"/>
      <c r="AX511" s="67"/>
      <c r="AY511" s="36"/>
      <c r="AZ511" s="36"/>
      <c r="BA511" s="73"/>
      <c r="BB511" s="34"/>
      <c r="BC511" s="36"/>
      <c r="BD511" s="36"/>
      <c r="BE511" s="36"/>
      <c r="BF511" s="36"/>
      <c r="BG511" s="36"/>
      <c r="BI511" s="36"/>
      <c r="BJ511" s="36"/>
      <c r="BK511" s="36"/>
      <c r="BL511" s="36"/>
      <c r="BM511" s="36"/>
      <c r="BN511" s="36"/>
      <c r="BO511" s="36"/>
      <c r="BP511" s="36"/>
      <c r="BQ511" s="36"/>
      <c r="BR511" s="36"/>
      <c r="BS511" s="36"/>
      <c r="BT511" s="36"/>
      <c r="BU511" s="36"/>
      <c r="BV511" s="36"/>
      <c r="BW511" s="36"/>
      <c r="BX511" s="36"/>
      <c r="BY511" s="36"/>
      <c r="BZ511" s="36"/>
      <c r="CA511" s="36"/>
      <c r="CB511" s="36"/>
      <c r="CC511" s="36"/>
      <c r="CD511" s="36"/>
      <c r="CE511" s="37"/>
      <c r="CF511" s="37"/>
      <c r="CG511" s="37"/>
      <c r="CH511" s="37"/>
      <c r="CI511" s="37"/>
      <c r="CJ511" s="37"/>
      <c r="CK511" s="37"/>
      <c r="CL511" s="37"/>
      <c r="CM511" s="36"/>
      <c r="CN511" s="36"/>
      <c r="CO511" s="36"/>
      <c r="CP511" s="36"/>
      <c r="CQ511" s="36"/>
      <c r="CR511" s="37"/>
      <c r="CS511" s="36"/>
      <c r="CT511" s="37"/>
      <c r="CU511" s="36"/>
      <c r="CV511" s="36"/>
      <c r="CW511" s="36"/>
      <c r="CX511" s="36"/>
      <c r="CY511" s="36"/>
      <c r="CZ511" s="36"/>
      <c r="DA511" s="36"/>
      <c r="DB511" s="36"/>
      <c r="DC511" s="36"/>
      <c r="DD511" s="36"/>
      <c r="DE511" s="36"/>
      <c r="DF511" s="38"/>
      <c r="DG511" s="38"/>
      <c r="DH511" s="49"/>
      <c r="DI511" s="49"/>
      <c r="DJ511" s="38"/>
      <c r="DK511" s="38"/>
      <c r="DL511" s="38"/>
      <c r="DM511" s="38"/>
      <c r="DN511" s="38"/>
      <c r="DO511" s="36"/>
      <c r="DP511" s="36"/>
      <c r="DQ511" s="36"/>
      <c r="DR511" s="36"/>
      <c r="DS511" s="36"/>
      <c r="DT511" s="36"/>
      <c r="DU511" s="37"/>
      <c r="DV511" s="37"/>
      <c r="DW511" s="37"/>
      <c r="DX511" s="36"/>
      <c r="DY511" s="36"/>
      <c r="DZ511" s="36"/>
      <c r="EA511" s="36"/>
      <c r="EB511" s="37"/>
      <c r="EC511" s="37"/>
      <c r="ED511" s="37"/>
      <c r="EE511" s="37"/>
      <c r="EF511" s="37"/>
      <c r="EG511" s="37"/>
      <c r="EH511" s="37"/>
      <c r="EI511" s="37"/>
      <c r="EJ511" s="37"/>
      <c r="EK511" s="37"/>
      <c r="EL511" s="37"/>
      <c r="EM511" s="37"/>
      <c r="EN511" s="37"/>
      <c r="EO511" s="37"/>
      <c r="EP511" s="37"/>
      <c r="EQ511" s="37"/>
      <c r="ER511" s="37"/>
      <c r="ES511" s="37"/>
      <c r="ET511" s="37"/>
      <c r="EU511" s="37"/>
      <c r="EV511" s="37"/>
      <c r="EW511" s="37"/>
      <c r="EX511" s="37"/>
      <c r="EZ511" s="31"/>
      <c r="FJ511" s="36"/>
      <c r="FU511" s="36"/>
    </row>
    <row r="512" spans="3:177" ht="15.75" customHeight="1" x14ac:dyDescent="0.25"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5"/>
      <c r="AD512" s="25"/>
      <c r="AN512" s="2"/>
      <c r="AO512" s="2"/>
      <c r="AP512" s="51"/>
      <c r="AV512" s="2"/>
      <c r="AW512" s="2"/>
      <c r="AX512" s="67"/>
      <c r="AY512" s="36"/>
      <c r="AZ512" s="36"/>
      <c r="BA512" s="73"/>
      <c r="BB512" s="34"/>
      <c r="BC512" s="36"/>
      <c r="BD512" s="36"/>
      <c r="BE512" s="36"/>
      <c r="BF512" s="36"/>
      <c r="BG512" s="36"/>
      <c r="BI512" s="36"/>
      <c r="BJ512" s="36"/>
      <c r="BK512" s="36"/>
      <c r="BL512" s="36"/>
      <c r="BM512" s="36"/>
      <c r="BN512" s="36"/>
      <c r="BO512" s="36"/>
      <c r="BP512" s="36"/>
      <c r="BQ512" s="36"/>
      <c r="BR512" s="36"/>
      <c r="BS512" s="36"/>
      <c r="BT512" s="36"/>
      <c r="BU512" s="36"/>
      <c r="BV512" s="36"/>
      <c r="BW512" s="36"/>
      <c r="BX512" s="36"/>
      <c r="BY512" s="36"/>
      <c r="BZ512" s="36"/>
      <c r="CA512" s="36"/>
      <c r="CB512" s="36"/>
      <c r="CC512" s="36"/>
      <c r="CD512" s="36"/>
      <c r="CE512" s="37"/>
      <c r="CF512" s="37"/>
      <c r="CG512" s="37"/>
      <c r="CH512" s="37"/>
      <c r="CI512" s="37"/>
      <c r="CJ512" s="37"/>
      <c r="CK512" s="37"/>
      <c r="CL512" s="37"/>
      <c r="CM512" s="36"/>
      <c r="CN512" s="36"/>
      <c r="CO512" s="36"/>
      <c r="CP512" s="36"/>
      <c r="CQ512" s="36"/>
      <c r="CR512" s="37"/>
      <c r="CS512" s="36"/>
      <c r="CT512" s="37"/>
      <c r="CU512" s="36"/>
      <c r="CV512" s="36"/>
      <c r="CW512" s="36"/>
      <c r="CX512" s="36"/>
      <c r="CY512" s="36"/>
      <c r="CZ512" s="36"/>
      <c r="DA512" s="36"/>
      <c r="DB512" s="36"/>
      <c r="DC512" s="36"/>
      <c r="DD512" s="36"/>
      <c r="DE512" s="36"/>
      <c r="DF512" s="38"/>
      <c r="DG512" s="38"/>
      <c r="DH512" s="49"/>
      <c r="DI512" s="49"/>
      <c r="DJ512" s="38"/>
      <c r="DK512" s="38"/>
      <c r="DL512" s="38"/>
      <c r="DM512" s="38"/>
      <c r="DN512" s="38"/>
      <c r="DO512" s="36"/>
      <c r="DP512" s="36"/>
      <c r="DQ512" s="36"/>
      <c r="DR512" s="36"/>
      <c r="DS512" s="36"/>
      <c r="DT512" s="36"/>
      <c r="DU512" s="37"/>
      <c r="DV512" s="37"/>
      <c r="DW512" s="37"/>
      <c r="DX512" s="36"/>
      <c r="DY512" s="36"/>
      <c r="DZ512" s="36"/>
      <c r="EA512" s="36"/>
      <c r="EB512" s="37"/>
      <c r="EC512" s="37"/>
      <c r="ED512" s="37"/>
      <c r="EE512" s="37"/>
      <c r="EF512" s="37"/>
      <c r="EG512" s="37"/>
      <c r="EH512" s="37"/>
      <c r="EI512" s="37"/>
      <c r="EJ512" s="37"/>
      <c r="EK512" s="37"/>
      <c r="EL512" s="37"/>
      <c r="EM512" s="37"/>
      <c r="EN512" s="37"/>
      <c r="EO512" s="37"/>
      <c r="EP512" s="37"/>
      <c r="EQ512" s="37"/>
      <c r="ER512" s="37"/>
      <c r="ES512" s="37"/>
      <c r="ET512" s="37"/>
      <c r="EU512" s="37"/>
      <c r="EV512" s="37"/>
      <c r="EW512" s="37"/>
      <c r="EX512" s="37"/>
      <c r="EZ512" s="31"/>
      <c r="FJ512" s="36"/>
      <c r="FU512" s="36"/>
    </row>
    <row r="513" spans="3:177" ht="15.75" customHeight="1" x14ac:dyDescent="0.25"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5"/>
      <c r="AD513" s="25"/>
      <c r="AN513" s="2"/>
      <c r="AO513" s="2"/>
      <c r="AP513" s="51"/>
      <c r="AV513" s="2"/>
      <c r="AW513" s="2"/>
      <c r="AX513" s="67"/>
      <c r="AY513" s="36"/>
      <c r="AZ513" s="36"/>
      <c r="BA513" s="73"/>
      <c r="BB513" s="34"/>
      <c r="BC513" s="36"/>
      <c r="BD513" s="36"/>
      <c r="BE513" s="36"/>
      <c r="BF513" s="36"/>
      <c r="BG513" s="36"/>
      <c r="BI513" s="36"/>
      <c r="BJ513" s="36"/>
      <c r="BK513" s="36"/>
      <c r="BL513" s="36"/>
      <c r="BM513" s="36"/>
      <c r="BN513" s="36"/>
      <c r="BO513" s="36"/>
      <c r="BP513" s="36"/>
      <c r="BQ513" s="36"/>
      <c r="BR513" s="36"/>
      <c r="BS513" s="36"/>
      <c r="BT513" s="36"/>
      <c r="BU513" s="36"/>
      <c r="BV513" s="36"/>
      <c r="BW513" s="36"/>
      <c r="BX513" s="36"/>
      <c r="BY513" s="36"/>
      <c r="BZ513" s="36"/>
      <c r="CA513" s="36"/>
      <c r="CB513" s="36"/>
      <c r="CC513" s="36"/>
      <c r="CD513" s="36"/>
      <c r="CE513" s="37"/>
      <c r="CF513" s="37"/>
      <c r="CG513" s="37"/>
      <c r="CH513" s="37"/>
      <c r="CI513" s="37"/>
      <c r="CJ513" s="37"/>
      <c r="CK513" s="37"/>
      <c r="CL513" s="37"/>
      <c r="CM513" s="36"/>
      <c r="CN513" s="36"/>
      <c r="CO513" s="36"/>
      <c r="CP513" s="36"/>
      <c r="CQ513" s="36"/>
      <c r="CR513" s="37"/>
      <c r="CS513" s="36"/>
      <c r="CT513" s="37"/>
      <c r="CU513" s="36"/>
      <c r="CV513" s="36"/>
      <c r="CW513" s="36"/>
      <c r="CX513" s="36"/>
      <c r="CY513" s="36"/>
      <c r="CZ513" s="36"/>
      <c r="DA513" s="36"/>
      <c r="DB513" s="36"/>
      <c r="DC513" s="36"/>
      <c r="DD513" s="36"/>
      <c r="DE513" s="36"/>
      <c r="DF513" s="38"/>
      <c r="DG513" s="38"/>
      <c r="DH513" s="49"/>
      <c r="DI513" s="49"/>
      <c r="DJ513" s="38"/>
      <c r="DK513" s="38"/>
      <c r="DL513" s="38"/>
      <c r="DM513" s="38"/>
      <c r="DN513" s="38"/>
      <c r="DO513" s="36"/>
      <c r="DP513" s="36"/>
      <c r="DQ513" s="36"/>
      <c r="DR513" s="36"/>
      <c r="DS513" s="36"/>
      <c r="DT513" s="36"/>
      <c r="DU513" s="37"/>
      <c r="DV513" s="37"/>
      <c r="DW513" s="37"/>
      <c r="DX513" s="36"/>
      <c r="DY513" s="36"/>
      <c r="DZ513" s="36"/>
      <c r="EA513" s="36"/>
      <c r="EB513" s="37"/>
      <c r="EC513" s="37"/>
      <c r="ED513" s="37"/>
      <c r="EE513" s="37"/>
      <c r="EF513" s="37"/>
      <c r="EG513" s="37"/>
      <c r="EH513" s="37"/>
      <c r="EI513" s="37"/>
      <c r="EJ513" s="37"/>
      <c r="EK513" s="37"/>
      <c r="EL513" s="37"/>
      <c r="EM513" s="37"/>
      <c r="EN513" s="37"/>
      <c r="EO513" s="37"/>
      <c r="EP513" s="37"/>
      <c r="EQ513" s="37"/>
      <c r="ER513" s="37"/>
      <c r="ES513" s="37"/>
      <c r="ET513" s="37"/>
      <c r="EU513" s="37"/>
      <c r="EV513" s="37"/>
      <c r="EW513" s="37"/>
      <c r="EX513" s="37"/>
      <c r="EZ513" s="31"/>
      <c r="FJ513" s="36"/>
      <c r="FU513" s="36"/>
    </row>
    <row r="514" spans="3:177" ht="15.75" customHeight="1" x14ac:dyDescent="0.25"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5"/>
      <c r="AD514" s="25"/>
      <c r="AN514" s="2"/>
      <c r="AO514" s="2"/>
      <c r="AP514" s="51"/>
      <c r="AV514" s="2"/>
      <c r="AW514" s="2"/>
      <c r="AX514" s="67"/>
      <c r="AY514" s="36"/>
      <c r="AZ514" s="36"/>
      <c r="BA514" s="73"/>
      <c r="BB514" s="34"/>
      <c r="BC514" s="36"/>
      <c r="BD514" s="36"/>
      <c r="BE514" s="36"/>
      <c r="BF514" s="36"/>
      <c r="BG514" s="36"/>
      <c r="BI514" s="36"/>
      <c r="BJ514" s="36"/>
      <c r="BK514" s="36"/>
      <c r="BL514" s="36"/>
      <c r="BM514" s="36"/>
      <c r="BN514" s="36"/>
      <c r="BO514" s="36"/>
      <c r="BP514" s="36"/>
      <c r="BQ514" s="36"/>
      <c r="BR514" s="36"/>
      <c r="BS514" s="36"/>
      <c r="BT514" s="36"/>
      <c r="BU514" s="36"/>
      <c r="BV514" s="36"/>
      <c r="BW514" s="36"/>
      <c r="BX514" s="36"/>
      <c r="BY514" s="36"/>
      <c r="BZ514" s="36"/>
      <c r="CA514" s="36"/>
      <c r="CB514" s="36"/>
      <c r="CC514" s="36"/>
      <c r="CD514" s="36"/>
      <c r="CE514" s="37"/>
      <c r="CF514" s="37"/>
      <c r="CG514" s="37"/>
      <c r="CH514" s="37"/>
      <c r="CI514" s="37"/>
      <c r="CJ514" s="37"/>
      <c r="CK514" s="37"/>
      <c r="CL514" s="37"/>
      <c r="CM514" s="36"/>
      <c r="CN514" s="36"/>
      <c r="CO514" s="36"/>
      <c r="CP514" s="36"/>
      <c r="CQ514" s="36"/>
      <c r="CR514" s="37"/>
      <c r="CS514" s="36"/>
      <c r="CT514" s="37"/>
      <c r="CU514" s="36"/>
      <c r="CV514" s="36"/>
      <c r="CW514" s="36"/>
      <c r="CX514" s="36"/>
      <c r="CY514" s="36"/>
      <c r="CZ514" s="36"/>
      <c r="DA514" s="36"/>
      <c r="DB514" s="36"/>
      <c r="DC514" s="36"/>
      <c r="DD514" s="36"/>
      <c r="DE514" s="36"/>
      <c r="DF514" s="38"/>
      <c r="DG514" s="38"/>
      <c r="DH514" s="49"/>
      <c r="DI514" s="49"/>
      <c r="DJ514" s="38"/>
      <c r="DK514" s="38"/>
      <c r="DL514" s="38"/>
      <c r="DM514" s="38"/>
      <c r="DN514" s="38"/>
      <c r="DO514" s="36"/>
      <c r="DP514" s="36"/>
      <c r="DQ514" s="36"/>
      <c r="DR514" s="36"/>
      <c r="DS514" s="36"/>
      <c r="DT514" s="36"/>
      <c r="DU514" s="37"/>
      <c r="DV514" s="37"/>
      <c r="DW514" s="37"/>
      <c r="DX514" s="36"/>
      <c r="DY514" s="36"/>
      <c r="DZ514" s="36"/>
      <c r="EA514" s="36"/>
      <c r="EB514" s="37"/>
      <c r="EC514" s="37"/>
      <c r="ED514" s="37"/>
      <c r="EE514" s="37"/>
      <c r="EF514" s="37"/>
      <c r="EG514" s="37"/>
      <c r="EH514" s="37"/>
      <c r="EI514" s="37"/>
      <c r="EJ514" s="37"/>
      <c r="EK514" s="37"/>
      <c r="EL514" s="37"/>
      <c r="EM514" s="37"/>
      <c r="EN514" s="37"/>
      <c r="EO514" s="37"/>
      <c r="EP514" s="37"/>
      <c r="EQ514" s="37"/>
      <c r="ER514" s="37"/>
      <c r="ES514" s="37"/>
      <c r="ET514" s="37"/>
      <c r="EU514" s="37"/>
      <c r="EV514" s="37"/>
      <c r="EW514" s="37"/>
      <c r="EX514" s="37"/>
      <c r="EZ514" s="31"/>
      <c r="FJ514" s="36"/>
      <c r="FU514" s="36"/>
    </row>
    <row r="515" spans="3:177" ht="15.75" customHeight="1" x14ac:dyDescent="0.25"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5"/>
      <c r="AD515" s="25"/>
      <c r="AN515" s="2"/>
      <c r="AO515" s="2"/>
      <c r="AP515" s="51"/>
      <c r="AV515" s="2"/>
      <c r="AW515" s="2"/>
      <c r="AX515" s="67"/>
      <c r="AY515" s="36"/>
      <c r="AZ515" s="36"/>
      <c r="BA515" s="73"/>
      <c r="BB515" s="34"/>
      <c r="BC515" s="36"/>
      <c r="BD515" s="36"/>
      <c r="BE515" s="36"/>
      <c r="BF515" s="36"/>
      <c r="BG515" s="36"/>
      <c r="BI515" s="36"/>
      <c r="BJ515" s="36"/>
      <c r="BK515" s="36"/>
      <c r="BL515" s="36"/>
      <c r="BM515" s="36"/>
      <c r="BN515" s="36"/>
      <c r="BO515" s="36"/>
      <c r="BP515" s="36"/>
      <c r="BQ515" s="36"/>
      <c r="BR515" s="36"/>
      <c r="BS515" s="36"/>
      <c r="BT515" s="36"/>
      <c r="BU515" s="36"/>
      <c r="BV515" s="36"/>
      <c r="BW515" s="36"/>
      <c r="BX515" s="36"/>
      <c r="BY515" s="36"/>
      <c r="BZ515" s="36"/>
      <c r="CA515" s="36"/>
      <c r="CB515" s="36"/>
      <c r="CC515" s="36"/>
      <c r="CD515" s="36"/>
      <c r="CE515" s="37"/>
      <c r="CF515" s="37"/>
      <c r="CG515" s="37"/>
      <c r="CH515" s="37"/>
      <c r="CI515" s="37"/>
      <c r="CJ515" s="37"/>
      <c r="CK515" s="37"/>
      <c r="CL515" s="37"/>
      <c r="CM515" s="36"/>
      <c r="CN515" s="36"/>
      <c r="CO515" s="36"/>
      <c r="CP515" s="36"/>
      <c r="CQ515" s="36"/>
      <c r="CR515" s="37"/>
      <c r="CS515" s="36"/>
      <c r="CT515" s="37"/>
      <c r="CU515" s="36"/>
      <c r="CV515" s="36"/>
      <c r="CW515" s="36"/>
      <c r="CX515" s="36"/>
      <c r="CY515" s="36"/>
      <c r="CZ515" s="36"/>
      <c r="DA515" s="36"/>
      <c r="DB515" s="36"/>
      <c r="DC515" s="36"/>
      <c r="DD515" s="36"/>
      <c r="DE515" s="36"/>
      <c r="DF515" s="38"/>
      <c r="DG515" s="38"/>
      <c r="DH515" s="49"/>
      <c r="DI515" s="49"/>
      <c r="DJ515" s="38"/>
      <c r="DK515" s="38"/>
      <c r="DL515" s="38"/>
      <c r="DM515" s="38"/>
      <c r="DN515" s="38"/>
      <c r="DO515" s="36"/>
      <c r="DP515" s="36"/>
      <c r="DQ515" s="36"/>
      <c r="DR515" s="36"/>
      <c r="DS515" s="36"/>
      <c r="DT515" s="36"/>
      <c r="DU515" s="37"/>
      <c r="DV515" s="37"/>
      <c r="DW515" s="37"/>
      <c r="DX515" s="36"/>
      <c r="DY515" s="36"/>
      <c r="DZ515" s="36"/>
      <c r="EA515" s="36"/>
      <c r="EB515" s="37"/>
      <c r="EC515" s="37"/>
      <c r="ED515" s="37"/>
      <c r="EE515" s="37"/>
      <c r="EF515" s="37"/>
      <c r="EG515" s="37"/>
      <c r="EH515" s="37"/>
      <c r="EI515" s="37"/>
      <c r="EJ515" s="37"/>
      <c r="EK515" s="37"/>
      <c r="EL515" s="37"/>
      <c r="EM515" s="37"/>
      <c r="EN515" s="37"/>
      <c r="EO515" s="37"/>
      <c r="EP515" s="37"/>
      <c r="EQ515" s="37"/>
      <c r="ER515" s="37"/>
      <c r="ES515" s="37"/>
      <c r="ET515" s="37"/>
      <c r="EU515" s="37"/>
      <c r="EV515" s="37"/>
      <c r="EW515" s="37"/>
      <c r="EX515" s="37"/>
      <c r="EZ515" s="31"/>
      <c r="FJ515" s="36"/>
      <c r="FU515" s="36"/>
    </row>
    <row r="516" spans="3:177" ht="15.75" customHeight="1" x14ac:dyDescent="0.25"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5"/>
      <c r="AD516" s="25"/>
      <c r="AN516" s="2"/>
      <c r="AO516" s="2"/>
      <c r="AP516" s="51"/>
      <c r="AV516" s="2"/>
      <c r="AW516" s="2"/>
      <c r="AX516" s="67"/>
      <c r="AY516" s="36"/>
      <c r="AZ516" s="36"/>
      <c r="BA516" s="73"/>
      <c r="BB516" s="34"/>
      <c r="BC516" s="36"/>
      <c r="BD516" s="36"/>
      <c r="BE516" s="36"/>
      <c r="BF516" s="36"/>
      <c r="BG516" s="36"/>
      <c r="BI516" s="36"/>
      <c r="BJ516" s="36"/>
      <c r="BK516" s="36"/>
      <c r="BL516" s="36"/>
      <c r="BM516" s="36"/>
      <c r="BN516" s="36"/>
      <c r="BO516" s="36"/>
      <c r="BP516" s="36"/>
      <c r="BQ516" s="36"/>
      <c r="BR516" s="36"/>
      <c r="BS516" s="36"/>
      <c r="BT516" s="36"/>
      <c r="BU516" s="36"/>
      <c r="BV516" s="36"/>
      <c r="BW516" s="36"/>
      <c r="BX516" s="36"/>
      <c r="BY516" s="36"/>
      <c r="BZ516" s="36"/>
      <c r="CA516" s="36"/>
      <c r="CB516" s="36"/>
      <c r="CC516" s="36"/>
      <c r="CD516" s="36"/>
      <c r="CE516" s="37"/>
      <c r="CF516" s="37"/>
      <c r="CG516" s="37"/>
      <c r="CH516" s="37"/>
      <c r="CI516" s="37"/>
      <c r="CJ516" s="37"/>
      <c r="CK516" s="37"/>
      <c r="CL516" s="37"/>
      <c r="CM516" s="36"/>
      <c r="CN516" s="36"/>
      <c r="CO516" s="36"/>
      <c r="CP516" s="36"/>
      <c r="CQ516" s="36"/>
      <c r="CR516" s="37"/>
      <c r="CS516" s="36"/>
      <c r="CT516" s="37"/>
      <c r="CU516" s="36"/>
      <c r="CV516" s="36"/>
      <c r="CW516" s="36"/>
      <c r="CX516" s="36"/>
      <c r="CY516" s="36"/>
      <c r="CZ516" s="36"/>
      <c r="DA516" s="36"/>
      <c r="DB516" s="36"/>
      <c r="DC516" s="36"/>
      <c r="DD516" s="36"/>
      <c r="DE516" s="36"/>
      <c r="DF516" s="38"/>
      <c r="DG516" s="38"/>
      <c r="DH516" s="49"/>
      <c r="DI516" s="49"/>
      <c r="DJ516" s="38"/>
      <c r="DK516" s="38"/>
      <c r="DL516" s="38"/>
      <c r="DM516" s="38"/>
      <c r="DN516" s="38"/>
      <c r="DO516" s="36"/>
      <c r="DP516" s="36"/>
      <c r="DQ516" s="36"/>
      <c r="DR516" s="36"/>
      <c r="DS516" s="36"/>
      <c r="DT516" s="36"/>
      <c r="DU516" s="37"/>
      <c r="DV516" s="37"/>
      <c r="DW516" s="37"/>
      <c r="DX516" s="36"/>
      <c r="DY516" s="36"/>
      <c r="DZ516" s="36"/>
      <c r="EA516" s="36"/>
      <c r="EB516" s="37"/>
      <c r="EC516" s="37"/>
      <c r="ED516" s="37"/>
      <c r="EE516" s="37"/>
      <c r="EF516" s="37"/>
      <c r="EG516" s="37"/>
      <c r="EH516" s="37"/>
      <c r="EI516" s="37"/>
      <c r="EJ516" s="37"/>
      <c r="EK516" s="37"/>
      <c r="EL516" s="37"/>
      <c r="EM516" s="37"/>
      <c r="EN516" s="37"/>
      <c r="EO516" s="37"/>
      <c r="EP516" s="37"/>
      <c r="EQ516" s="37"/>
      <c r="ER516" s="37"/>
      <c r="ES516" s="37"/>
      <c r="ET516" s="37"/>
      <c r="EU516" s="37"/>
      <c r="EV516" s="37"/>
      <c r="EW516" s="37"/>
      <c r="EX516" s="37"/>
      <c r="EZ516" s="31"/>
      <c r="FJ516" s="36"/>
      <c r="FU516" s="36"/>
    </row>
    <row r="517" spans="3:177" ht="15.75" customHeight="1" x14ac:dyDescent="0.25"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5"/>
      <c r="AD517" s="25"/>
      <c r="AN517" s="2"/>
      <c r="AO517" s="2"/>
      <c r="AP517" s="51"/>
      <c r="AV517" s="2"/>
      <c r="AW517" s="2"/>
      <c r="AX517" s="67"/>
      <c r="AY517" s="36"/>
      <c r="AZ517" s="36"/>
      <c r="BA517" s="73"/>
      <c r="BB517" s="34"/>
      <c r="BC517" s="36"/>
      <c r="BD517" s="36"/>
      <c r="BE517" s="36"/>
      <c r="BF517" s="36"/>
      <c r="BG517" s="36"/>
      <c r="BI517" s="36"/>
      <c r="BJ517" s="36"/>
      <c r="BK517" s="36"/>
      <c r="BL517" s="36"/>
      <c r="BM517" s="36"/>
      <c r="BN517" s="36"/>
      <c r="BO517" s="36"/>
      <c r="BP517" s="36"/>
      <c r="BQ517" s="36"/>
      <c r="BR517" s="36"/>
      <c r="BS517" s="36"/>
      <c r="BT517" s="36"/>
      <c r="BU517" s="36"/>
      <c r="BV517" s="36"/>
      <c r="BW517" s="36"/>
      <c r="BX517" s="36"/>
      <c r="BY517" s="36"/>
      <c r="BZ517" s="36"/>
      <c r="CA517" s="36"/>
      <c r="CB517" s="36"/>
      <c r="CC517" s="36"/>
      <c r="CD517" s="36"/>
      <c r="CE517" s="37"/>
      <c r="CF517" s="37"/>
      <c r="CG517" s="37"/>
      <c r="CH517" s="37"/>
      <c r="CI517" s="37"/>
      <c r="CJ517" s="37"/>
      <c r="CK517" s="37"/>
      <c r="CL517" s="37"/>
      <c r="CM517" s="36"/>
      <c r="CN517" s="36"/>
      <c r="CO517" s="36"/>
      <c r="CP517" s="36"/>
      <c r="CQ517" s="36"/>
      <c r="CR517" s="37"/>
      <c r="CS517" s="36"/>
      <c r="CT517" s="37"/>
      <c r="CU517" s="36"/>
      <c r="CV517" s="36"/>
      <c r="CW517" s="36"/>
      <c r="CX517" s="36"/>
      <c r="CY517" s="36"/>
      <c r="CZ517" s="36"/>
      <c r="DA517" s="36"/>
      <c r="DB517" s="36"/>
      <c r="DC517" s="36"/>
      <c r="DD517" s="36"/>
      <c r="DE517" s="36"/>
      <c r="DF517" s="38"/>
      <c r="DG517" s="38"/>
      <c r="DH517" s="49"/>
      <c r="DI517" s="49"/>
      <c r="DJ517" s="38"/>
      <c r="DK517" s="38"/>
      <c r="DL517" s="38"/>
      <c r="DM517" s="38"/>
      <c r="DN517" s="38"/>
      <c r="DO517" s="36"/>
      <c r="DP517" s="36"/>
      <c r="DQ517" s="36"/>
      <c r="DR517" s="36"/>
      <c r="DS517" s="36"/>
      <c r="DT517" s="36"/>
      <c r="DU517" s="37"/>
      <c r="DV517" s="37"/>
      <c r="DW517" s="37"/>
      <c r="DX517" s="36"/>
      <c r="DY517" s="36"/>
      <c r="DZ517" s="36"/>
      <c r="EA517" s="36"/>
      <c r="EB517" s="37"/>
      <c r="EC517" s="37"/>
      <c r="ED517" s="37"/>
      <c r="EE517" s="37"/>
      <c r="EF517" s="37"/>
      <c r="EG517" s="37"/>
      <c r="EH517" s="37"/>
      <c r="EI517" s="37"/>
      <c r="EJ517" s="37"/>
      <c r="EK517" s="37"/>
      <c r="EL517" s="37"/>
      <c r="EM517" s="37"/>
      <c r="EN517" s="37"/>
      <c r="EO517" s="37"/>
      <c r="EP517" s="37"/>
      <c r="EQ517" s="37"/>
      <c r="ER517" s="37"/>
      <c r="ES517" s="37"/>
      <c r="ET517" s="37"/>
      <c r="EU517" s="37"/>
      <c r="EV517" s="37"/>
      <c r="EW517" s="37"/>
      <c r="EX517" s="37"/>
      <c r="EZ517" s="31"/>
      <c r="FJ517" s="36"/>
      <c r="FU517" s="36"/>
    </row>
    <row r="518" spans="3:177" ht="15.75" customHeight="1" x14ac:dyDescent="0.25"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5"/>
      <c r="AD518" s="25"/>
      <c r="AN518" s="2"/>
      <c r="AO518" s="2"/>
      <c r="AP518" s="51"/>
      <c r="AV518" s="2"/>
      <c r="AW518" s="2"/>
      <c r="AX518" s="67"/>
      <c r="AY518" s="36"/>
      <c r="AZ518" s="36"/>
      <c r="BA518" s="73"/>
      <c r="BB518" s="34"/>
      <c r="BC518" s="36"/>
      <c r="BD518" s="36"/>
      <c r="BE518" s="36"/>
      <c r="BF518" s="36"/>
      <c r="BG518" s="36"/>
      <c r="BI518" s="36"/>
      <c r="BJ518" s="36"/>
      <c r="BK518" s="36"/>
      <c r="BL518" s="36"/>
      <c r="BM518" s="36"/>
      <c r="BN518" s="36"/>
      <c r="BO518" s="36"/>
      <c r="BP518" s="36"/>
      <c r="BQ518" s="36"/>
      <c r="BR518" s="36"/>
      <c r="BS518" s="36"/>
      <c r="BT518" s="36"/>
      <c r="BU518" s="36"/>
      <c r="BV518" s="36"/>
      <c r="BW518" s="36"/>
      <c r="BX518" s="36"/>
      <c r="BY518" s="36"/>
      <c r="BZ518" s="36"/>
      <c r="CA518" s="36"/>
      <c r="CB518" s="36"/>
      <c r="CC518" s="36"/>
      <c r="CD518" s="36"/>
      <c r="CE518" s="37"/>
      <c r="CF518" s="37"/>
      <c r="CG518" s="37"/>
      <c r="CH518" s="37"/>
      <c r="CI518" s="37"/>
      <c r="CJ518" s="37"/>
      <c r="CK518" s="37"/>
      <c r="CL518" s="37"/>
      <c r="CM518" s="36"/>
      <c r="CN518" s="36"/>
      <c r="CO518" s="36"/>
      <c r="CP518" s="36"/>
      <c r="CQ518" s="36"/>
      <c r="CR518" s="37"/>
      <c r="CS518" s="36"/>
      <c r="CT518" s="37"/>
      <c r="CU518" s="36"/>
      <c r="CV518" s="36"/>
      <c r="CW518" s="36"/>
      <c r="CX518" s="36"/>
      <c r="CY518" s="36"/>
      <c r="CZ518" s="36"/>
      <c r="DA518" s="36"/>
      <c r="DB518" s="36"/>
      <c r="DC518" s="36"/>
      <c r="DD518" s="36"/>
      <c r="DE518" s="36"/>
      <c r="DF518" s="38"/>
      <c r="DG518" s="38"/>
      <c r="DH518" s="49"/>
      <c r="DI518" s="49"/>
      <c r="DJ518" s="38"/>
      <c r="DK518" s="38"/>
      <c r="DL518" s="38"/>
      <c r="DM518" s="38"/>
      <c r="DN518" s="38"/>
      <c r="DO518" s="36"/>
      <c r="DP518" s="36"/>
      <c r="DQ518" s="36"/>
      <c r="DR518" s="36"/>
      <c r="DS518" s="36"/>
      <c r="DT518" s="36"/>
      <c r="DU518" s="37"/>
      <c r="DV518" s="37"/>
      <c r="DW518" s="37"/>
      <c r="DX518" s="36"/>
      <c r="DY518" s="36"/>
      <c r="DZ518" s="36"/>
      <c r="EA518" s="36"/>
      <c r="EB518" s="37"/>
      <c r="EC518" s="37"/>
      <c r="ED518" s="37"/>
      <c r="EE518" s="37"/>
      <c r="EF518" s="37"/>
      <c r="EG518" s="37"/>
      <c r="EH518" s="37"/>
      <c r="EI518" s="37"/>
      <c r="EJ518" s="37"/>
      <c r="EK518" s="37"/>
      <c r="EL518" s="37"/>
      <c r="EM518" s="37"/>
      <c r="EN518" s="37"/>
      <c r="EO518" s="37"/>
      <c r="EP518" s="37"/>
      <c r="EQ518" s="37"/>
      <c r="ER518" s="37"/>
      <c r="ES518" s="37"/>
      <c r="ET518" s="37"/>
      <c r="EU518" s="37"/>
      <c r="EV518" s="37"/>
      <c r="EW518" s="37"/>
      <c r="EX518" s="37"/>
      <c r="EZ518" s="31"/>
      <c r="FJ518" s="36"/>
      <c r="FU518" s="36"/>
    </row>
    <row r="519" spans="3:177" ht="15.75" customHeight="1" x14ac:dyDescent="0.25"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5"/>
      <c r="AD519" s="25"/>
      <c r="AN519" s="2"/>
      <c r="AO519" s="2"/>
      <c r="AP519" s="51"/>
      <c r="AV519" s="2"/>
      <c r="AW519" s="2"/>
      <c r="AX519" s="67"/>
      <c r="AY519" s="36"/>
      <c r="AZ519" s="36"/>
      <c r="BA519" s="73"/>
      <c r="BB519" s="34"/>
      <c r="BC519" s="36"/>
      <c r="BD519" s="36"/>
      <c r="BE519" s="36"/>
      <c r="BF519" s="36"/>
      <c r="BG519" s="36"/>
      <c r="BI519" s="36"/>
      <c r="BJ519" s="36"/>
      <c r="BK519" s="36"/>
      <c r="BL519" s="36"/>
      <c r="BM519" s="36"/>
      <c r="BN519" s="36"/>
      <c r="BO519" s="36"/>
      <c r="BP519" s="36"/>
      <c r="BQ519" s="36"/>
      <c r="BR519" s="36"/>
      <c r="BS519" s="36"/>
      <c r="BT519" s="36"/>
      <c r="BU519" s="36"/>
      <c r="BV519" s="36"/>
      <c r="BW519" s="36"/>
      <c r="BX519" s="36"/>
      <c r="BY519" s="36"/>
      <c r="BZ519" s="36"/>
      <c r="CA519" s="36"/>
      <c r="CB519" s="36"/>
      <c r="CC519" s="36"/>
      <c r="CD519" s="36"/>
      <c r="CE519" s="37"/>
      <c r="CF519" s="37"/>
      <c r="CG519" s="37"/>
      <c r="CH519" s="37"/>
      <c r="CI519" s="37"/>
      <c r="CJ519" s="37"/>
      <c r="CK519" s="37"/>
      <c r="CL519" s="37"/>
      <c r="CM519" s="36"/>
      <c r="CN519" s="36"/>
      <c r="CO519" s="36"/>
      <c r="CP519" s="36"/>
      <c r="CQ519" s="36"/>
      <c r="CR519" s="37"/>
      <c r="CS519" s="36"/>
      <c r="CT519" s="37"/>
      <c r="CU519" s="36"/>
      <c r="CV519" s="36"/>
      <c r="CW519" s="36"/>
      <c r="CX519" s="36"/>
      <c r="CY519" s="36"/>
      <c r="CZ519" s="36"/>
      <c r="DA519" s="36"/>
      <c r="DB519" s="36"/>
      <c r="DC519" s="36"/>
      <c r="DD519" s="36"/>
      <c r="DE519" s="36"/>
      <c r="DF519" s="38"/>
      <c r="DG519" s="38"/>
      <c r="DH519" s="49"/>
      <c r="DI519" s="49"/>
      <c r="DJ519" s="38"/>
      <c r="DK519" s="38"/>
      <c r="DL519" s="38"/>
      <c r="DM519" s="38"/>
      <c r="DN519" s="38"/>
      <c r="DO519" s="36"/>
      <c r="DP519" s="36"/>
      <c r="DQ519" s="36"/>
      <c r="DR519" s="36"/>
      <c r="DS519" s="36"/>
      <c r="DT519" s="36"/>
      <c r="DU519" s="37"/>
      <c r="DV519" s="37"/>
      <c r="DW519" s="37"/>
      <c r="DX519" s="36"/>
      <c r="DY519" s="36"/>
      <c r="DZ519" s="36"/>
      <c r="EA519" s="36"/>
      <c r="EB519" s="37"/>
      <c r="EC519" s="37"/>
      <c r="ED519" s="37"/>
      <c r="EE519" s="37"/>
      <c r="EF519" s="37"/>
      <c r="EG519" s="37"/>
      <c r="EH519" s="37"/>
      <c r="EI519" s="37"/>
      <c r="EJ519" s="37"/>
      <c r="EK519" s="37"/>
      <c r="EL519" s="37"/>
      <c r="EM519" s="37"/>
      <c r="EN519" s="37"/>
      <c r="EO519" s="37"/>
      <c r="EP519" s="37"/>
      <c r="EQ519" s="37"/>
      <c r="ER519" s="37"/>
      <c r="ES519" s="37"/>
      <c r="ET519" s="37"/>
      <c r="EU519" s="37"/>
      <c r="EV519" s="37"/>
      <c r="EW519" s="37"/>
      <c r="EX519" s="37"/>
      <c r="EZ519" s="31"/>
      <c r="FJ519" s="36"/>
      <c r="FU519" s="36"/>
    </row>
    <row r="520" spans="3:177" ht="15.75" customHeight="1" x14ac:dyDescent="0.25"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5"/>
      <c r="AD520" s="25"/>
      <c r="AN520" s="2"/>
      <c r="AO520" s="2"/>
      <c r="AP520" s="51"/>
      <c r="AV520" s="2"/>
      <c r="AW520" s="2"/>
      <c r="AX520" s="67"/>
      <c r="AY520" s="36"/>
      <c r="AZ520" s="36"/>
      <c r="BA520" s="73"/>
      <c r="BB520" s="34"/>
      <c r="BC520" s="36"/>
      <c r="BD520" s="36"/>
      <c r="BE520" s="36"/>
      <c r="BF520" s="36"/>
      <c r="BG520" s="36"/>
      <c r="BI520" s="36"/>
      <c r="BJ520" s="36"/>
      <c r="BK520" s="36"/>
      <c r="BL520" s="36"/>
      <c r="BM520" s="36"/>
      <c r="BN520" s="36"/>
      <c r="BO520" s="36"/>
      <c r="BP520" s="36"/>
      <c r="BQ520" s="36"/>
      <c r="BR520" s="36"/>
      <c r="BS520" s="36"/>
      <c r="BT520" s="36"/>
      <c r="BU520" s="36"/>
      <c r="BV520" s="36"/>
      <c r="BW520" s="36"/>
      <c r="BX520" s="36"/>
      <c r="BY520" s="36"/>
      <c r="BZ520" s="36"/>
      <c r="CA520" s="36"/>
      <c r="CB520" s="36"/>
      <c r="CC520" s="36"/>
      <c r="CD520" s="36"/>
      <c r="CE520" s="37"/>
      <c r="CF520" s="37"/>
      <c r="CG520" s="37"/>
      <c r="CH520" s="37"/>
      <c r="CI520" s="37"/>
      <c r="CJ520" s="37"/>
      <c r="CK520" s="37"/>
      <c r="CL520" s="37"/>
      <c r="CM520" s="36"/>
      <c r="CN520" s="36"/>
      <c r="CO520" s="36"/>
      <c r="CP520" s="36"/>
      <c r="CQ520" s="36"/>
      <c r="CR520" s="37"/>
      <c r="CS520" s="36"/>
      <c r="CT520" s="37"/>
      <c r="CU520" s="36"/>
      <c r="CV520" s="36"/>
      <c r="CW520" s="36"/>
      <c r="CX520" s="36"/>
      <c r="CY520" s="36"/>
      <c r="CZ520" s="36"/>
      <c r="DA520" s="36"/>
      <c r="DB520" s="36"/>
      <c r="DC520" s="36"/>
      <c r="DD520" s="36"/>
      <c r="DE520" s="36"/>
      <c r="DF520" s="38"/>
      <c r="DG520" s="38"/>
      <c r="DH520" s="49"/>
      <c r="DI520" s="49"/>
      <c r="DJ520" s="38"/>
      <c r="DK520" s="38"/>
      <c r="DL520" s="38"/>
      <c r="DM520" s="38"/>
      <c r="DN520" s="38"/>
      <c r="DO520" s="36"/>
      <c r="DP520" s="36"/>
      <c r="DQ520" s="36"/>
      <c r="DR520" s="36"/>
      <c r="DS520" s="36"/>
      <c r="DT520" s="36"/>
      <c r="DU520" s="37"/>
      <c r="DV520" s="37"/>
      <c r="DW520" s="37"/>
      <c r="DX520" s="36"/>
      <c r="DY520" s="36"/>
      <c r="DZ520" s="36"/>
      <c r="EA520" s="36"/>
      <c r="EB520" s="37"/>
      <c r="EC520" s="37"/>
      <c r="ED520" s="37"/>
      <c r="EE520" s="37"/>
      <c r="EF520" s="37"/>
      <c r="EG520" s="37"/>
      <c r="EH520" s="37"/>
      <c r="EI520" s="37"/>
      <c r="EJ520" s="37"/>
      <c r="EK520" s="37"/>
      <c r="EL520" s="37"/>
      <c r="EM520" s="37"/>
      <c r="EN520" s="37"/>
      <c r="EO520" s="37"/>
      <c r="EP520" s="37"/>
      <c r="EQ520" s="37"/>
      <c r="ER520" s="37"/>
      <c r="ES520" s="37"/>
      <c r="ET520" s="37"/>
      <c r="EU520" s="37"/>
      <c r="EV520" s="37"/>
      <c r="EW520" s="37"/>
      <c r="EX520" s="37"/>
      <c r="EZ520" s="31"/>
      <c r="FJ520" s="36"/>
      <c r="FU520" s="36"/>
    </row>
    <row r="521" spans="3:177" ht="15.75" customHeight="1" x14ac:dyDescent="0.25"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5"/>
      <c r="AD521" s="25"/>
      <c r="AN521" s="2"/>
      <c r="AO521" s="2"/>
      <c r="AP521" s="51"/>
      <c r="AV521" s="2"/>
      <c r="AW521" s="2"/>
      <c r="AX521" s="67"/>
      <c r="AY521" s="36"/>
      <c r="AZ521" s="36"/>
      <c r="BA521" s="73"/>
      <c r="BB521" s="34"/>
      <c r="BC521" s="36"/>
      <c r="BD521" s="36"/>
      <c r="BE521" s="36"/>
      <c r="BF521" s="36"/>
      <c r="BG521" s="36"/>
      <c r="BI521" s="36"/>
      <c r="BJ521" s="36"/>
      <c r="BK521" s="36"/>
      <c r="BL521" s="36"/>
      <c r="BM521" s="36"/>
      <c r="BN521" s="36"/>
      <c r="BO521" s="36"/>
      <c r="BP521" s="36"/>
      <c r="BQ521" s="36"/>
      <c r="BR521" s="36"/>
      <c r="BS521" s="36"/>
      <c r="BT521" s="36"/>
      <c r="BU521" s="36"/>
      <c r="BV521" s="36"/>
      <c r="BW521" s="36"/>
      <c r="BX521" s="36"/>
      <c r="BY521" s="36"/>
      <c r="BZ521" s="36"/>
      <c r="CA521" s="36"/>
      <c r="CB521" s="36"/>
      <c r="CC521" s="36"/>
      <c r="CD521" s="36"/>
      <c r="CE521" s="37"/>
      <c r="CF521" s="37"/>
      <c r="CG521" s="37"/>
      <c r="CH521" s="37"/>
      <c r="CI521" s="37"/>
      <c r="CJ521" s="37"/>
      <c r="CK521" s="37"/>
      <c r="CL521" s="37"/>
      <c r="CM521" s="36"/>
      <c r="CN521" s="36"/>
      <c r="CO521" s="36"/>
      <c r="CP521" s="36"/>
      <c r="CQ521" s="36"/>
      <c r="CR521" s="37"/>
      <c r="CS521" s="36"/>
      <c r="CT521" s="37"/>
      <c r="CU521" s="36"/>
      <c r="CV521" s="36"/>
      <c r="CW521" s="36"/>
      <c r="CX521" s="36"/>
      <c r="CY521" s="36"/>
      <c r="CZ521" s="36"/>
      <c r="DA521" s="36"/>
      <c r="DB521" s="36"/>
      <c r="DC521" s="36"/>
      <c r="DD521" s="36"/>
      <c r="DE521" s="36"/>
      <c r="DF521" s="38"/>
      <c r="DG521" s="38"/>
      <c r="DH521" s="49"/>
      <c r="DI521" s="49"/>
      <c r="DJ521" s="38"/>
      <c r="DK521" s="38"/>
      <c r="DL521" s="38"/>
      <c r="DM521" s="38"/>
      <c r="DN521" s="38"/>
      <c r="DO521" s="36"/>
      <c r="DP521" s="36"/>
      <c r="DQ521" s="36"/>
      <c r="DR521" s="36"/>
      <c r="DS521" s="36"/>
      <c r="DT521" s="36"/>
      <c r="DU521" s="37"/>
      <c r="DV521" s="37"/>
      <c r="DW521" s="37"/>
      <c r="DX521" s="36"/>
      <c r="DY521" s="36"/>
      <c r="DZ521" s="36"/>
      <c r="EA521" s="36"/>
      <c r="EB521" s="37"/>
      <c r="EC521" s="37"/>
      <c r="ED521" s="37"/>
      <c r="EE521" s="37"/>
      <c r="EF521" s="37"/>
      <c r="EG521" s="37"/>
      <c r="EH521" s="37"/>
      <c r="EI521" s="37"/>
      <c r="EJ521" s="37"/>
      <c r="EK521" s="37"/>
      <c r="EL521" s="37"/>
      <c r="EM521" s="37"/>
      <c r="EN521" s="37"/>
      <c r="EO521" s="37"/>
      <c r="EP521" s="37"/>
      <c r="EQ521" s="37"/>
      <c r="ER521" s="37"/>
      <c r="ES521" s="37"/>
      <c r="ET521" s="37"/>
      <c r="EU521" s="37"/>
      <c r="EV521" s="37"/>
      <c r="EW521" s="37"/>
      <c r="EX521" s="37"/>
      <c r="EZ521" s="31"/>
      <c r="FJ521" s="36"/>
      <c r="FU521" s="36"/>
    </row>
    <row r="522" spans="3:177" ht="15.75" customHeight="1" x14ac:dyDescent="0.25"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5"/>
      <c r="AD522" s="25"/>
      <c r="AN522" s="2"/>
      <c r="AO522" s="2"/>
      <c r="AP522" s="51"/>
      <c r="AV522" s="2"/>
      <c r="AW522" s="2"/>
      <c r="AX522" s="67"/>
      <c r="AY522" s="36"/>
      <c r="AZ522" s="36"/>
      <c r="BA522" s="73"/>
      <c r="BB522" s="34"/>
      <c r="BC522" s="36"/>
      <c r="BD522" s="36"/>
      <c r="BE522" s="36"/>
      <c r="BF522" s="36"/>
      <c r="BG522" s="36"/>
      <c r="BI522" s="36"/>
      <c r="BJ522" s="36"/>
      <c r="BK522" s="36"/>
      <c r="BL522" s="36"/>
      <c r="BM522" s="36"/>
      <c r="BN522" s="36"/>
      <c r="BO522" s="36"/>
      <c r="BP522" s="36"/>
      <c r="BQ522" s="36"/>
      <c r="BR522" s="36"/>
      <c r="BS522" s="36"/>
      <c r="BT522" s="36"/>
      <c r="BU522" s="36"/>
      <c r="BV522" s="36"/>
      <c r="BW522" s="36"/>
      <c r="BX522" s="36"/>
      <c r="BY522" s="36"/>
      <c r="BZ522" s="36"/>
      <c r="CA522" s="36"/>
      <c r="CB522" s="36"/>
      <c r="CC522" s="36"/>
      <c r="CD522" s="36"/>
      <c r="CE522" s="37"/>
      <c r="CF522" s="37"/>
      <c r="CG522" s="37"/>
      <c r="CH522" s="37"/>
      <c r="CI522" s="37"/>
      <c r="CJ522" s="37"/>
      <c r="CK522" s="37"/>
      <c r="CL522" s="37"/>
      <c r="CM522" s="36"/>
      <c r="CN522" s="36"/>
      <c r="CO522" s="36"/>
      <c r="CP522" s="36"/>
      <c r="CQ522" s="36"/>
      <c r="CR522" s="37"/>
      <c r="CS522" s="36"/>
      <c r="CT522" s="37"/>
      <c r="CU522" s="36"/>
      <c r="CV522" s="36"/>
      <c r="CW522" s="36"/>
      <c r="CX522" s="36"/>
      <c r="CY522" s="36"/>
      <c r="CZ522" s="36"/>
      <c r="DA522" s="36"/>
      <c r="DB522" s="36"/>
      <c r="DC522" s="36"/>
      <c r="DD522" s="36"/>
      <c r="DE522" s="36"/>
      <c r="DF522" s="38"/>
      <c r="DG522" s="38"/>
      <c r="DH522" s="49"/>
      <c r="DI522" s="49"/>
      <c r="DJ522" s="38"/>
      <c r="DK522" s="38"/>
      <c r="DL522" s="38"/>
      <c r="DM522" s="38"/>
      <c r="DN522" s="38"/>
      <c r="DO522" s="36"/>
      <c r="DP522" s="36"/>
      <c r="DQ522" s="36"/>
      <c r="DR522" s="36"/>
      <c r="DS522" s="36"/>
      <c r="DT522" s="36"/>
      <c r="DU522" s="37"/>
      <c r="DV522" s="37"/>
      <c r="DW522" s="37"/>
      <c r="DX522" s="36"/>
      <c r="DY522" s="36"/>
      <c r="DZ522" s="36"/>
      <c r="EA522" s="36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Z522" s="31"/>
      <c r="FJ522" s="36"/>
      <c r="FU522" s="36"/>
    </row>
    <row r="523" spans="3:177" ht="15.75" customHeight="1" x14ac:dyDescent="0.25"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5"/>
      <c r="AD523" s="25"/>
      <c r="AN523" s="2"/>
      <c r="AO523" s="2"/>
      <c r="AP523" s="51"/>
      <c r="AV523" s="2"/>
      <c r="AW523" s="2"/>
      <c r="AX523" s="67"/>
      <c r="AY523" s="36"/>
      <c r="AZ523" s="36"/>
      <c r="BA523" s="73"/>
      <c r="BB523" s="34"/>
      <c r="BC523" s="36"/>
      <c r="BD523" s="36"/>
      <c r="BE523" s="36"/>
      <c r="BF523" s="36"/>
      <c r="BG523" s="36"/>
      <c r="BI523" s="36"/>
      <c r="BJ523" s="36"/>
      <c r="BK523" s="36"/>
      <c r="BL523" s="36"/>
      <c r="BM523" s="36"/>
      <c r="BN523" s="36"/>
      <c r="BO523" s="36"/>
      <c r="BP523" s="36"/>
      <c r="BQ523" s="36"/>
      <c r="BR523" s="36"/>
      <c r="BS523" s="36"/>
      <c r="BT523" s="36"/>
      <c r="BU523" s="36"/>
      <c r="BV523" s="36"/>
      <c r="BW523" s="36"/>
      <c r="BX523" s="36"/>
      <c r="BY523" s="36"/>
      <c r="BZ523" s="36"/>
      <c r="CA523" s="36"/>
      <c r="CB523" s="36"/>
      <c r="CC523" s="36"/>
      <c r="CD523" s="36"/>
      <c r="CE523" s="37"/>
      <c r="CF523" s="37"/>
      <c r="CG523" s="37"/>
      <c r="CH523" s="37"/>
      <c r="CI523" s="37"/>
      <c r="CJ523" s="37"/>
      <c r="CK523" s="37"/>
      <c r="CL523" s="37"/>
      <c r="CM523" s="36"/>
      <c r="CN523" s="36"/>
      <c r="CO523" s="36"/>
      <c r="CP523" s="36"/>
      <c r="CQ523" s="36"/>
      <c r="CR523" s="37"/>
      <c r="CS523" s="36"/>
      <c r="CT523" s="37"/>
      <c r="CU523" s="36"/>
      <c r="CV523" s="36"/>
      <c r="CW523" s="36"/>
      <c r="CX523" s="36"/>
      <c r="CY523" s="36"/>
      <c r="CZ523" s="36"/>
      <c r="DA523" s="36"/>
      <c r="DB523" s="36"/>
      <c r="DC523" s="36"/>
      <c r="DD523" s="36"/>
      <c r="DE523" s="36"/>
      <c r="DF523" s="38"/>
      <c r="DG523" s="38"/>
      <c r="DH523" s="49"/>
      <c r="DI523" s="49"/>
      <c r="DJ523" s="38"/>
      <c r="DK523" s="38"/>
      <c r="DL523" s="38"/>
      <c r="DM523" s="38"/>
      <c r="DN523" s="38"/>
      <c r="DO523" s="36"/>
      <c r="DP523" s="36"/>
      <c r="DQ523" s="36"/>
      <c r="DR523" s="36"/>
      <c r="DS523" s="36"/>
      <c r="DT523" s="36"/>
      <c r="DU523" s="37"/>
      <c r="DV523" s="37"/>
      <c r="DW523" s="37"/>
      <c r="DX523" s="36"/>
      <c r="DY523" s="36"/>
      <c r="DZ523" s="36"/>
      <c r="EA523" s="36"/>
      <c r="EB523" s="37"/>
      <c r="EC523" s="37"/>
      <c r="ED523" s="37"/>
      <c r="EE523" s="37"/>
      <c r="EF523" s="37"/>
      <c r="EG523" s="37"/>
      <c r="EH523" s="37"/>
      <c r="EI523" s="37"/>
      <c r="EJ523" s="37"/>
      <c r="EK523" s="37"/>
      <c r="EL523" s="37"/>
      <c r="EM523" s="37"/>
      <c r="EN523" s="37"/>
      <c r="EO523" s="37"/>
      <c r="EP523" s="37"/>
      <c r="EQ523" s="37"/>
      <c r="ER523" s="37"/>
      <c r="ES523" s="37"/>
      <c r="ET523" s="37"/>
      <c r="EU523" s="37"/>
      <c r="EV523" s="37"/>
      <c r="EW523" s="37"/>
      <c r="EX523" s="37"/>
      <c r="EZ523" s="31"/>
      <c r="FJ523" s="36"/>
      <c r="FU523" s="36"/>
    </row>
    <row r="524" spans="3:177" ht="15.75" customHeight="1" x14ac:dyDescent="0.25"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5"/>
      <c r="AD524" s="25"/>
      <c r="AN524" s="2"/>
      <c r="AO524" s="2"/>
      <c r="AP524" s="51"/>
      <c r="AV524" s="2"/>
      <c r="AW524" s="2"/>
      <c r="AX524" s="67"/>
      <c r="AY524" s="36"/>
      <c r="AZ524" s="36"/>
      <c r="BA524" s="73"/>
      <c r="BB524" s="34"/>
      <c r="BC524" s="36"/>
      <c r="BD524" s="36"/>
      <c r="BE524" s="36"/>
      <c r="BF524" s="36"/>
      <c r="BG524" s="36"/>
      <c r="BI524" s="36"/>
      <c r="BJ524" s="36"/>
      <c r="BK524" s="36"/>
      <c r="BL524" s="36"/>
      <c r="BM524" s="36"/>
      <c r="BN524" s="36"/>
      <c r="BO524" s="36"/>
      <c r="BP524" s="36"/>
      <c r="BQ524" s="36"/>
      <c r="BR524" s="36"/>
      <c r="BS524" s="36"/>
      <c r="BT524" s="36"/>
      <c r="BU524" s="36"/>
      <c r="BV524" s="36"/>
      <c r="BW524" s="36"/>
      <c r="BX524" s="36"/>
      <c r="BY524" s="36"/>
      <c r="BZ524" s="36"/>
      <c r="CA524" s="36"/>
      <c r="CB524" s="36"/>
      <c r="CC524" s="36"/>
      <c r="CD524" s="36"/>
      <c r="CE524" s="37"/>
      <c r="CF524" s="37"/>
      <c r="CG524" s="37"/>
      <c r="CH524" s="37"/>
      <c r="CI524" s="37"/>
      <c r="CJ524" s="37"/>
      <c r="CK524" s="37"/>
      <c r="CL524" s="37"/>
      <c r="CM524" s="36"/>
      <c r="CN524" s="36"/>
      <c r="CO524" s="36"/>
      <c r="CP524" s="36"/>
      <c r="CQ524" s="36"/>
      <c r="CR524" s="37"/>
      <c r="CS524" s="36"/>
      <c r="CT524" s="37"/>
      <c r="CU524" s="36"/>
      <c r="CV524" s="36"/>
      <c r="CW524" s="36"/>
      <c r="CX524" s="36"/>
      <c r="CY524" s="36"/>
      <c r="CZ524" s="36"/>
      <c r="DA524" s="36"/>
      <c r="DB524" s="36"/>
      <c r="DC524" s="36"/>
      <c r="DD524" s="36"/>
      <c r="DE524" s="36"/>
      <c r="DF524" s="38"/>
      <c r="DG524" s="38"/>
      <c r="DH524" s="49"/>
      <c r="DI524" s="49"/>
      <c r="DJ524" s="38"/>
      <c r="DK524" s="38"/>
      <c r="DL524" s="38"/>
      <c r="DM524" s="38"/>
      <c r="DN524" s="38"/>
      <c r="DO524" s="36"/>
      <c r="DP524" s="36"/>
      <c r="DQ524" s="36"/>
      <c r="DR524" s="36"/>
      <c r="DS524" s="36"/>
      <c r="DT524" s="36"/>
      <c r="DU524" s="37"/>
      <c r="DV524" s="37"/>
      <c r="DW524" s="37"/>
      <c r="DX524" s="36"/>
      <c r="DY524" s="36"/>
      <c r="DZ524" s="36"/>
      <c r="EA524" s="36"/>
      <c r="EB524" s="37"/>
      <c r="EC524" s="37"/>
      <c r="ED524" s="37"/>
      <c r="EE524" s="37"/>
      <c r="EF524" s="37"/>
      <c r="EG524" s="37"/>
      <c r="EH524" s="37"/>
      <c r="EI524" s="37"/>
      <c r="EJ524" s="37"/>
      <c r="EK524" s="37"/>
      <c r="EL524" s="37"/>
      <c r="EM524" s="37"/>
      <c r="EN524" s="37"/>
      <c r="EO524" s="37"/>
      <c r="EP524" s="37"/>
      <c r="EQ524" s="37"/>
      <c r="ER524" s="37"/>
      <c r="ES524" s="37"/>
      <c r="ET524" s="37"/>
      <c r="EU524" s="37"/>
      <c r="EV524" s="37"/>
      <c r="EW524" s="37"/>
      <c r="EX524" s="37"/>
      <c r="EZ524" s="31"/>
      <c r="FJ524" s="36"/>
      <c r="FU524" s="36"/>
    </row>
    <row r="525" spans="3:177" ht="15.75" customHeight="1" x14ac:dyDescent="0.25"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5"/>
      <c r="AD525" s="25"/>
      <c r="AN525" s="2"/>
      <c r="AO525" s="2"/>
      <c r="AP525" s="51"/>
      <c r="AV525" s="2"/>
      <c r="AW525" s="2"/>
      <c r="AX525" s="67"/>
      <c r="AY525" s="36"/>
      <c r="AZ525" s="36"/>
      <c r="BA525" s="73"/>
      <c r="BB525" s="34"/>
      <c r="BC525" s="36"/>
      <c r="BD525" s="36"/>
      <c r="BE525" s="36"/>
      <c r="BF525" s="36"/>
      <c r="BG525" s="36"/>
      <c r="BI525" s="36"/>
      <c r="BJ525" s="36"/>
      <c r="BK525" s="36"/>
      <c r="BL525" s="36"/>
      <c r="BM525" s="36"/>
      <c r="BN525" s="36"/>
      <c r="BO525" s="36"/>
      <c r="BP525" s="36"/>
      <c r="BQ525" s="36"/>
      <c r="BR525" s="36"/>
      <c r="BS525" s="36"/>
      <c r="BT525" s="36"/>
      <c r="BU525" s="36"/>
      <c r="BV525" s="36"/>
      <c r="BW525" s="36"/>
      <c r="BX525" s="36"/>
      <c r="BY525" s="36"/>
      <c r="BZ525" s="36"/>
      <c r="CA525" s="36"/>
      <c r="CB525" s="36"/>
      <c r="CC525" s="36"/>
      <c r="CD525" s="36"/>
      <c r="CE525" s="37"/>
      <c r="CF525" s="37"/>
      <c r="CG525" s="37"/>
      <c r="CH525" s="37"/>
      <c r="CI525" s="37"/>
      <c r="CJ525" s="37"/>
      <c r="CK525" s="37"/>
      <c r="CL525" s="37"/>
      <c r="CM525" s="36"/>
      <c r="CN525" s="36"/>
      <c r="CO525" s="36"/>
      <c r="CP525" s="36"/>
      <c r="CQ525" s="36"/>
      <c r="CR525" s="37"/>
      <c r="CS525" s="36"/>
      <c r="CT525" s="37"/>
      <c r="CU525" s="36"/>
      <c r="CV525" s="36"/>
      <c r="CW525" s="36"/>
      <c r="CX525" s="36"/>
      <c r="CY525" s="36"/>
      <c r="CZ525" s="36"/>
      <c r="DA525" s="36"/>
      <c r="DB525" s="36"/>
      <c r="DC525" s="36"/>
      <c r="DD525" s="36"/>
      <c r="DE525" s="36"/>
      <c r="DF525" s="38"/>
      <c r="DG525" s="38"/>
      <c r="DH525" s="49"/>
      <c r="DI525" s="49"/>
      <c r="DJ525" s="38"/>
      <c r="DK525" s="38"/>
      <c r="DL525" s="38"/>
      <c r="DM525" s="38"/>
      <c r="DN525" s="38"/>
      <c r="DO525" s="36"/>
      <c r="DP525" s="36"/>
      <c r="DQ525" s="36"/>
      <c r="DR525" s="36"/>
      <c r="DS525" s="36"/>
      <c r="DT525" s="36"/>
      <c r="DU525" s="37"/>
      <c r="DV525" s="37"/>
      <c r="DW525" s="37"/>
      <c r="DX525" s="36"/>
      <c r="DY525" s="36"/>
      <c r="DZ525" s="36"/>
      <c r="EA525" s="36"/>
      <c r="EB525" s="37"/>
      <c r="EC525" s="37"/>
      <c r="ED525" s="37"/>
      <c r="EE525" s="37"/>
      <c r="EF525" s="37"/>
      <c r="EG525" s="37"/>
      <c r="EH525" s="37"/>
      <c r="EI525" s="37"/>
      <c r="EJ525" s="37"/>
      <c r="EK525" s="37"/>
      <c r="EL525" s="37"/>
      <c r="EM525" s="37"/>
      <c r="EN525" s="37"/>
      <c r="EO525" s="37"/>
      <c r="EP525" s="37"/>
      <c r="EQ525" s="37"/>
      <c r="ER525" s="37"/>
      <c r="ES525" s="37"/>
      <c r="ET525" s="37"/>
      <c r="EU525" s="37"/>
      <c r="EV525" s="37"/>
      <c r="EW525" s="37"/>
      <c r="EX525" s="37"/>
      <c r="EZ525" s="31"/>
      <c r="FJ525" s="36"/>
      <c r="FU525" s="36"/>
    </row>
    <row r="526" spans="3:177" ht="15.75" customHeight="1" x14ac:dyDescent="0.25"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5"/>
      <c r="AD526" s="25"/>
      <c r="AN526" s="2"/>
      <c r="AO526" s="2"/>
      <c r="AP526" s="51"/>
      <c r="AV526" s="2"/>
      <c r="AW526" s="2"/>
      <c r="AX526" s="67"/>
      <c r="AY526" s="36"/>
      <c r="AZ526" s="36"/>
      <c r="BA526" s="73"/>
      <c r="BB526" s="34"/>
      <c r="BC526" s="36"/>
      <c r="BD526" s="36"/>
      <c r="BE526" s="36"/>
      <c r="BF526" s="36"/>
      <c r="BG526" s="36"/>
      <c r="BI526" s="36"/>
      <c r="BJ526" s="36"/>
      <c r="BK526" s="36"/>
      <c r="BL526" s="36"/>
      <c r="BM526" s="36"/>
      <c r="BN526" s="36"/>
      <c r="BO526" s="36"/>
      <c r="BP526" s="36"/>
      <c r="BQ526" s="36"/>
      <c r="BR526" s="36"/>
      <c r="BS526" s="36"/>
      <c r="BT526" s="36"/>
      <c r="BU526" s="36"/>
      <c r="BV526" s="36"/>
      <c r="BW526" s="36"/>
      <c r="BX526" s="36"/>
      <c r="BY526" s="36"/>
      <c r="BZ526" s="36"/>
      <c r="CA526" s="36"/>
      <c r="CB526" s="36"/>
      <c r="CC526" s="36"/>
      <c r="CD526" s="36"/>
      <c r="CE526" s="37"/>
      <c r="CF526" s="37"/>
      <c r="CG526" s="37"/>
      <c r="CH526" s="37"/>
      <c r="CI526" s="37"/>
      <c r="CJ526" s="37"/>
      <c r="CK526" s="37"/>
      <c r="CL526" s="37"/>
      <c r="CM526" s="36"/>
      <c r="CN526" s="36"/>
      <c r="CO526" s="36"/>
      <c r="CP526" s="36"/>
      <c r="CQ526" s="36"/>
      <c r="CR526" s="37"/>
      <c r="CS526" s="36"/>
      <c r="CT526" s="37"/>
      <c r="CU526" s="36"/>
      <c r="CV526" s="36"/>
      <c r="CW526" s="36"/>
      <c r="CX526" s="36"/>
      <c r="CY526" s="36"/>
      <c r="CZ526" s="36"/>
      <c r="DA526" s="36"/>
      <c r="DB526" s="36"/>
      <c r="DC526" s="36"/>
      <c r="DD526" s="36"/>
      <c r="DE526" s="36"/>
      <c r="DF526" s="38"/>
      <c r="DG526" s="38"/>
      <c r="DH526" s="49"/>
      <c r="DI526" s="49"/>
      <c r="DJ526" s="38"/>
      <c r="DK526" s="38"/>
      <c r="DL526" s="38"/>
      <c r="DM526" s="38"/>
      <c r="DN526" s="38"/>
      <c r="DO526" s="36"/>
      <c r="DP526" s="36"/>
      <c r="DQ526" s="36"/>
      <c r="DR526" s="36"/>
      <c r="DS526" s="36"/>
      <c r="DT526" s="36"/>
      <c r="DU526" s="37"/>
      <c r="DV526" s="37"/>
      <c r="DW526" s="37"/>
      <c r="DX526" s="36"/>
      <c r="DY526" s="36"/>
      <c r="DZ526" s="36"/>
      <c r="EA526" s="36"/>
      <c r="EB526" s="37"/>
      <c r="EC526" s="37"/>
      <c r="ED526" s="37"/>
      <c r="EE526" s="37"/>
      <c r="EF526" s="37"/>
      <c r="EG526" s="37"/>
      <c r="EH526" s="37"/>
      <c r="EI526" s="37"/>
      <c r="EJ526" s="37"/>
      <c r="EK526" s="37"/>
      <c r="EL526" s="37"/>
      <c r="EM526" s="37"/>
      <c r="EN526" s="37"/>
      <c r="EO526" s="37"/>
      <c r="EP526" s="37"/>
      <c r="EQ526" s="37"/>
      <c r="ER526" s="37"/>
      <c r="ES526" s="37"/>
      <c r="ET526" s="37"/>
      <c r="EU526" s="37"/>
      <c r="EV526" s="37"/>
      <c r="EW526" s="37"/>
      <c r="EX526" s="37"/>
      <c r="EZ526" s="31"/>
      <c r="FJ526" s="36"/>
      <c r="FU526" s="36"/>
    </row>
    <row r="527" spans="3:177" ht="15.75" customHeight="1" x14ac:dyDescent="0.25"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5"/>
      <c r="AD527" s="25"/>
      <c r="AN527" s="2"/>
      <c r="AO527" s="2"/>
      <c r="AP527" s="51"/>
      <c r="AV527" s="2"/>
      <c r="AW527" s="2"/>
      <c r="AX527" s="67"/>
      <c r="AY527" s="36"/>
      <c r="AZ527" s="36"/>
      <c r="BA527" s="73"/>
      <c r="BB527" s="34"/>
      <c r="BC527" s="36"/>
      <c r="BD527" s="36"/>
      <c r="BE527" s="36"/>
      <c r="BF527" s="36"/>
      <c r="BG527" s="36"/>
      <c r="BI527" s="36"/>
      <c r="BJ527" s="36"/>
      <c r="BK527" s="36"/>
      <c r="BL527" s="36"/>
      <c r="BM527" s="36"/>
      <c r="BN527" s="36"/>
      <c r="BO527" s="36"/>
      <c r="BP527" s="36"/>
      <c r="BQ527" s="36"/>
      <c r="BR527" s="36"/>
      <c r="BS527" s="36"/>
      <c r="BT527" s="36"/>
      <c r="BU527" s="36"/>
      <c r="BV527" s="36"/>
      <c r="BW527" s="36"/>
      <c r="BX527" s="36"/>
      <c r="BY527" s="36"/>
      <c r="BZ527" s="36"/>
      <c r="CA527" s="36"/>
      <c r="CB527" s="36"/>
      <c r="CC527" s="36"/>
      <c r="CD527" s="36"/>
      <c r="CE527" s="37"/>
      <c r="CF527" s="37"/>
      <c r="CG527" s="37"/>
      <c r="CH527" s="37"/>
      <c r="CI527" s="37"/>
      <c r="CJ527" s="37"/>
      <c r="CK527" s="37"/>
      <c r="CL527" s="37"/>
      <c r="CM527" s="36"/>
      <c r="CN527" s="36"/>
      <c r="CO527" s="36"/>
      <c r="CP527" s="36"/>
      <c r="CQ527" s="36"/>
      <c r="CR527" s="37"/>
      <c r="CS527" s="36"/>
      <c r="CT527" s="37"/>
      <c r="CU527" s="36"/>
      <c r="CV527" s="36"/>
      <c r="CW527" s="36"/>
      <c r="CX527" s="36"/>
      <c r="CY527" s="36"/>
      <c r="CZ527" s="36"/>
      <c r="DA527" s="36"/>
      <c r="DB527" s="36"/>
      <c r="DC527" s="36"/>
      <c r="DD527" s="36"/>
      <c r="DE527" s="36"/>
      <c r="DF527" s="38"/>
      <c r="DG527" s="38"/>
      <c r="DH527" s="49"/>
      <c r="DI527" s="49"/>
      <c r="DJ527" s="38"/>
      <c r="DK527" s="38"/>
      <c r="DL527" s="38"/>
      <c r="DM527" s="38"/>
      <c r="DN527" s="38"/>
      <c r="DO527" s="36"/>
      <c r="DP527" s="36"/>
      <c r="DQ527" s="36"/>
      <c r="DR527" s="36"/>
      <c r="DS527" s="36"/>
      <c r="DT527" s="36"/>
      <c r="DU527" s="37"/>
      <c r="DV527" s="37"/>
      <c r="DW527" s="37"/>
      <c r="DX527" s="36"/>
      <c r="DY527" s="36"/>
      <c r="DZ527" s="36"/>
      <c r="EA527" s="36"/>
      <c r="EB527" s="37"/>
      <c r="EC527" s="37"/>
      <c r="ED527" s="37"/>
      <c r="EE527" s="37"/>
      <c r="EF527" s="37"/>
      <c r="EG527" s="37"/>
      <c r="EH527" s="37"/>
      <c r="EI527" s="37"/>
      <c r="EJ527" s="37"/>
      <c r="EK527" s="37"/>
      <c r="EL527" s="37"/>
      <c r="EM527" s="37"/>
      <c r="EN527" s="37"/>
      <c r="EO527" s="37"/>
      <c r="EP527" s="37"/>
      <c r="EQ527" s="37"/>
      <c r="ER527" s="37"/>
      <c r="ES527" s="37"/>
      <c r="ET527" s="37"/>
      <c r="EU527" s="37"/>
      <c r="EV527" s="37"/>
      <c r="EW527" s="37"/>
      <c r="EX527" s="37"/>
      <c r="EZ527" s="31"/>
      <c r="FJ527" s="36"/>
      <c r="FU527" s="36"/>
    </row>
    <row r="528" spans="3:177" ht="15.75" customHeight="1" x14ac:dyDescent="0.25"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5"/>
      <c r="AD528" s="25"/>
      <c r="AN528" s="2"/>
      <c r="AO528" s="2"/>
      <c r="AP528" s="51"/>
      <c r="AV528" s="2"/>
      <c r="AW528" s="2"/>
      <c r="AX528" s="67"/>
      <c r="AY528" s="36"/>
      <c r="AZ528" s="36"/>
      <c r="BA528" s="73"/>
      <c r="BB528" s="34"/>
      <c r="BC528" s="36"/>
      <c r="BD528" s="36"/>
      <c r="BE528" s="36"/>
      <c r="BF528" s="36"/>
      <c r="BG528" s="36"/>
      <c r="BI528" s="36"/>
      <c r="BJ528" s="36"/>
      <c r="BK528" s="36"/>
      <c r="BL528" s="36"/>
      <c r="BM528" s="36"/>
      <c r="BN528" s="36"/>
      <c r="BO528" s="36"/>
      <c r="BP528" s="36"/>
      <c r="BQ528" s="36"/>
      <c r="BR528" s="36"/>
      <c r="BS528" s="36"/>
      <c r="BT528" s="36"/>
      <c r="BU528" s="36"/>
      <c r="BV528" s="36"/>
      <c r="BW528" s="36"/>
      <c r="BX528" s="36"/>
      <c r="BY528" s="36"/>
      <c r="BZ528" s="36"/>
      <c r="CA528" s="36"/>
      <c r="CB528" s="36"/>
      <c r="CC528" s="36"/>
      <c r="CD528" s="36"/>
      <c r="CE528" s="37"/>
      <c r="CF528" s="37"/>
      <c r="CG528" s="37"/>
      <c r="CH528" s="37"/>
      <c r="CI528" s="37"/>
      <c r="CJ528" s="37"/>
      <c r="CK528" s="37"/>
      <c r="CL528" s="37"/>
      <c r="CM528" s="36"/>
      <c r="CN528" s="36"/>
      <c r="CO528" s="36"/>
      <c r="CP528" s="36"/>
      <c r="CQ528" s="36"/>
      <c r="CR528" s="37"/>
      <c r="CS528" s="36"/>
      <c r="CT528" s="37"/>
      <c r="CU528" s="36"/>
      <c r="CV528" s="36"/>
      <c r="CW528" s="36"/>
      <c r="CX528" s="36"/>
      <c r="CY528" s="36"/>
      <c r="CZ528" s="36"/>
      <c r="DA528" s="36"/>
      <c r="DB528" s="36"/>
      <c r="DC528" s="36"/>
      <c r="DD528" s="36"/>
      <c r="DE528" s="36"/>
      <c r="DF528" s="38"/>
      <c r="DG528" s="38"/>
      <c r="DH528" s="49"/>
      <c r="DI528" s="49"/>
      <c r="DJ528" s="38"/>
      <c r="DK528" s="38"/>
      <c r="DL528" s="38"/>
      <c r="DM528" s="38"/>
      <c r="DN528" s="38"/>
      <c r="DO528" s="36"/>
      <c r="DP528" s="36"/>
      <c r="DQ528" s="36"/>
      <c r="DR528" s="36"/>
      <c r="DS528" s="36"/>
      <c r="DT528" s="36"/>
      <c r="DU528" s="37"/>
      <c r="DV528" s="37"/>
      <c r="DW528" s="37"/>
      <c r="DX528" s="36"/>
      <c r="DY528" s="36"/>
      <c r="DZ528" s="36"/>
      <c r="EA528" s="36"/>
      <c r="EB528" s="37"/>
      <c r="EC528" s="37"/>
      <c r="ED528" s="37"/>
      <c r="EE528" s="37"/>
      <c r="EF528" s="37"/>
      <c r="EG528" s="37"/>
      <c r="EH528" s="37"/>
      <c r="EI528" s="37"/>
      <c r="EJ528" s="37"/>
      <c r="EK528" s="37"/>
      <c r="EL528" s="37"/>
      <c r="EM528" s="37"/>
      <c r="EN528" s="37"/>
      <c r="EO528" s="37"/>
      <c r="EP528" s="37"/>
      <c r="EQ528" s="37"/>
      <c r="ER528" s="37"/>
      <c r="ES528" s="37"/>
      <c r="ET528" s="37"/>
      <c r="EU528" s="37"/>
      <c r="EV528" s="37"/>
      <c r="EW528" s="37"/>
      <c r="EX528" s="37"/>
      <c r="EZ528" s="31"/>
      <c r="FJ528" s="36"/>
      <c r="FU528" s="36"/>
    </row>
    <row r="529" spans="3:177" ht="15.75" customHeight="1" x14ac:dyDescent="0.25"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5"/>
      <c r="AD529" s="25"/>
      <c r="AN529" s="2"/>
      <c r="AO529" s="2"/>
      <c r="AP529" s="51"/>
      <c r="AV529" s="2"/>
      <c r="AW529" s="2"/>
      <c r="AX529" s="67"/>
      <c r="AY529" s="36"/>
      <c r="AZ529" s="36"/>
      <c r="BA529" s="73"/>
      <c r="BB529" s="34"/>
      <c r="BC529" s="36"/>
      <c r="BD529" s="36"/>
      <c r="BE529" s="36"/>
      <c r="BF529" s="36"/>
      <c r="BG529" s="36"/>
      <c r="BI529" s="36"/>
      <c r="BJ529" s="36"/>
      <c r="BK529" s="36"/>
      <c r="BL529" s="36"/>
      <c r="BM529" s="36"/>
      <c r="BN529" s="36"/>
      <c r="BO529" s="36"/>
      <c r="BP529" s="36"/>
      <c r="BQ529" s="36"/>
      <c r="BR529" s="36"/>
      <c r="BS529" s="36"/>
      <c r="BT529" s="36"/>
      <c r="BU529" s="36"/>
      <c r="BV529" s="36"/>
      <c r="BW529" s="36"/>
      <c r="BX529" s="36"/>
      <c r="BY529" s="36"/>
      <c r="BZ529" s="36"/>
      <c r="CA529" s="36"/>
      <c r="CB529" s="36"/>
      <c r="CC529" s="36"/>
      <c r="CD529" s="36"/>
      <c r="CE529" s="37"/>
      <c r="CF529" s="37"/>
      <c r="CG529" s="37"/>
      <c r="CH529" s="37"/>
      <c r="CI529" s="37"/>
      <c r="CJ529" s="37"/>
      <c r="CK529" s="37"/>
      <c r="CL529" s="37"/>
      <c r="CM529" s="36"/>
      <c r="CN529" s="36"/>
      <c r="CO529" s="36"/>
      <c r="CP529" s="36"/>
      <c r="CQ529" s="36"/>
      <c r="CR529" s="37"/>
      <c r="CS529" s="36"/>
      <c r="CT529" s="37"/>
      <c r="CU529" s="36"/>
      <c r="CV529" s="36"/>
      <c r="CW529" s="36"/>
      <c r="CX529" s="36"/>
      <c r="CY529" s="36"/>
      <c r="CZ529" s="36"/>
      <c r="DA529" s="36"/>
      <c r="DB529" s="36"/>
      <c r="DC529" s="36"/>
      <c r="DD529" s="36"/>
      <c r="DE529" s="36"/>
      <c r="DF529" s="38"/>
      <c r="DG529" s="38"/>
      <c r="DH529" s="49"/>
      <c r="DI529" s="49"/>
      <c r="DJ529" s="38"/>
      <c r="DK529" s="38"/>
      <c r="DL529" s="38"/>
      <c r="DM529" s="38"/>
      <c r="DN529" s="38"/>
      <c r="DO529" s="36"/>
      <c r="DP529" s="36"/>
      <c r="DQ529" s="36"/>
      <c r="DR529" s="36"/>
      <c r="DS529" s="36"/>
      <c r="DT529" s="36"/>
      <c r="DU529" s="37"/>
      <c r="DV529" s="37"/>
      <c r="DW529" s="37"/>
      <c r="DX529" s="36"/>
      <c r="DY529" s="36"/>
      <c r="DZ529" s="36"/>
      <c r="EA529" s="36"/>
      <c r="EB529" s="37"/>
      <c r="EC529" s="37"/>
      <c r="ED529" s="37"/>
      <c r="EE529" s="37"/>
      <c r="EF529" s="37"/>
      <c r="EG529" s="37"/>
      <c r="EH529" s="37"/>
      <c r="EI529" s="37"/>
      <c r="EJ529" s="37"/>
      <c r="EK529" s="37"/>
      <c r="EL529" s="37"/>
      <c r="EM529" s="37"/>
      <c r="EN529" s="37"/>
      <c r="EO529" s="37"/>
      <c r="EP529" s="37"/>
      <c r="EQ529" s="37"/>
      <c r="ER529" s="37"/>
      <c r="ES529" s="37"/>
      <c r="ET529" s="37"/>
      <c r="EU529" s="37"/>
      <c r="EV529" s="37"/>
      <c r="EW529" s="37"/>
      <c r="EX529" s="37"/>
      <c r="EZ529" s="31"/>
      <c r="FJ529" s="36"/>
      <c r="FU529" s="36"/>
    </row>
    <row r="530" spans="3:177" ht="15.75" customHeight="1" x14ac:dyDescent="0.25"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5"/>
      <c r="AD530" s="25"/>
      <c r="AN530" s="2"/>
      <c r="AO530" s="2"/>
      <c r="AP530" s="51"/>
      <c r="AV530" s="2"/>
      <c r="AW530" s="2"/>
      <c r="AX530" s="67"/>
      <c r="AY530" s="36"/>
      <c r="AZ530" s="36"/>
      <c r="BA530" s="73"/>
      <c r="BB530" s="34"/>
      <c r="BC530" s="36"/>
      <c r="BD530" s="36"/>
      <c r="BE530" s="36"/>
      <c r="BF530" s="36"/>
      <c r="BG530" s="36"/>
      <c r="BI530" s="36"/>
      <c r="BJ530" s="36"/>
      <c r="BK530" s="36"/>
      <c r="BL530" s="36"/>
      <c r="BM530" s="36"/>
      <c r="BN530" s="36"/>
      <c r="BO530" s="36"/>
      <c r="BP530" s="36"/>
      <c r="BQ530" s="36"/>
      <c r="BR530" s="36"/>
      <c r="BS530" s="36"/>
      <c r="BT530" s="36"/>
      <c r="BU530" s="36"/>
      <c r="BV530" s="36"/>
      <c r="BW530" s="36"/>
      <c r="BX530" s="36"/>
      <c r="BY530" s="36"/>
      <c r="BZ530" s="36"/>
      <c r="CA530" s="36"/>
      <c r="CB530" s="36"/>
      <c r="CC530" s="36"/>
      <c r="CD530" s="36"/>
      <c r="CE530" s="37"/>
      <c r="CF530" s="37"/>
      <c r="CG530" s="37"/>
      <c r="CH530" s="37"/>
      <c r="CI530" s="37"/>
      <c r="CJ530" s="37"/>
      <c r="CK530" s="37"/>
      <c r="CL530" s="37"/>
      <c r="CM530" s="36"/>
      <c r="CN530" s="36"/>
      <c r="CO530" s="36"/>
      <c r="CP530" s="36"/>
      <c r="CQ530" s="36"/>
      <c r="CR530" s="37"/>
      <c r="CS530" s="36"/>
      <c r="CT530" s="37"/>
      <c r="CU530" s="36"/>
      <c r="CV530" s="36"/>
      <c r="CW530" s="36"/>
      <c r="CX530" s="36"/>
      <c r="CY530" s="36"/>
      <c r="CZ530" s="36"/>
      <c r="DA530" s="36"/>
      <c r="DB530" s="36"/>
      <c r="DC530" s="36"/>
      <c r="DD530" s="36"/>
      <c r="DE530" s="36"/>
      <c r="DF530" s="38"/>
      <c r="DG530" s="38"/>
      <c r="DH530" s="49"/>
      <c r="DI530" s="49"/>
      <c r="DJ530" s="38"/>
      <c r="DK530" s="38"/>
      <c r="DL530" s="38"/>
      <c r="DM530" s="38"/>
      <c r="DN530" s="38"/>
      <c r="DO530" s="36"/>
      <c r="DP530" s="36"/>
      <c r="DQ530" s="36"/>
      <c r="DR530" s="36"/>
      <c r="DS530" s="36"/>
      <c r="DT530" s="36"/>
      <c r="DU530" s="37"/>
      <c r="DV530" s="37"/>
      <c r="DW530" s="37"/>
      <c r="DX530" s="36"/>
      <c r="DY530" s="36"/>
      <c r="DZ530" s="36"/>
      <c r="EA530" s="36"/>
      <c r="EB530" s="37"/>
      <c r="EC530" s="37"/>
      <c r="ED530" s="37"/>
      <c r="EE530" s="37"/>
      <c r="EF530" s="37"/>
      <c r="EG530" s="37"/>
      <c r="EH530" s="37"/>
      <c r="EI530" s="37"/>
      <c r="EJ530" s="37"/>
      <c r="EK530" s="37"/>
      <c r="EL530" s="37"/>
      <c r="EM530" s="37"/>
      <c r="EN530" s="37"/>
      <c r="EO530" s="37"/>
      <c r="EP530" s="37"/>
      <c r="EQ530" s="37"/>
      <c r="ER530" s="37"/>
      <c r="ES530" s="37"/>
      <c r="ET530" s="37"/>
      <c r="EU530" s="37"/>
      <c r="EV530" s="37"/>
      <c r="EW530" s="37"/>
      <c r="EX530" s="37"/>
      <c r="EZ530" s="31"/>
      <c r="FJ530" s="36"/>
      <c r="FU530" s="36"/>
    </row>
    <row r="531" spans="3:177" ht="15.75" customHeight="1" x14ac:dyDescent="0.25"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5"/>
      <c r="AD531" s="25"/>
      <c r="AN531" s="2"/>
      <c r="AO531" s="2"/>
      <c r="AP531" s="51"/>
      <c r="AV531" s="2"/>
      <c r="AW531" s="2"/>
      <c r="AX531" s="67"/>
      <c r="AY531" s="36"/>
      <c r="AZ531" s="36"/>
      <c r="BA531" s="73"/>
      <c r="BB531" s="34"/>
      <c r="BC531" s="36"/>
      <c r="BD531" s="36"/>
      <c r="BE531" s="36"/>
      <c r="BF531" s="36"/>
      <c r="BG531" s="36"/>
      <c r="BI531" s="36"/>
      <c r="BJ531" s="36"/>
      <c r="BK531" s="36"/>
      <c r="BL531" s="36"/>
      <c r="BM531" s="36"/>
      <c r="BN531" s="36"/>
      <c r="BO531" s="36"/>
      <c r="BP531" s="36"/>
      <c r="BQ531" s="36"/>
      <c r="BR531" s="36"/>
      <c r="BS531" s="36"/>
      <c r="BT531" s="36"/>
      <c r="BU531" s="36"/>
      <c r="BV531" s="36"/>
      <c r="BW531" s="36"/>
      <c r="BX531" s="36"/>
      <c r="BY531" s="36"/>
      <c r="BZ531" s="36"/>
      <c r="CA531" s="36"/>
      <c r="CB531" s="36"/>
      <c r="CC531" s="36"/>
      <c r="CD531" s="36"/>
      <c r="CE531" s="37"/>
      <c r="CF531" s="37"/>
      <c r="CG531" s="37"/>
      <c r="CH531" s="37"/>
      <c r="CI531" s="37"/>
      <c r="CJ531" s="37"/>
      <c r="CK531" s="37"/>
      <c r="CL531" s="37"/>
      <c r="CM531" s="36"/>
      <c r="CN531" s="36"/>
      <c r="CO531" s="36"/>
      <c r="CP531" s="36"/>
      <c r="CQ531" s="36"/>
      <c r="CR531" s="37"/>
      <c r="CS531" s="36"/>
      <c r="CT531" s="37"/>
      <c r="CU531" s="36"/>
      <c r="CV531" s="36"/>
      <c r="CW531" s="36"/>
      <c r="CX531" s="36"/>
      <c r="CY531" s="36"/>
      <c r="CZ531" s="36"/>
      <c r="DA531" s="36"/>
      <c r="DB531" s="36"/>
      <c r="DC531" s="36"/>
      <c r="DD531" s="36"/>
      <c r="DE531" s="36"/>
      <c r="DF531" s="38"/>
      <c r="DG531" s="38"/>
      <c r="DH531" s="49"/>
      <c r="DI531" s="49"/>
      <c r="DJ531" s="38"/>
      <c r="DK531" s="38"/>
      <c r="DL531" s="38"/>
      <c r="DM531" s="38"/>
      <c r="DN531" s="38"/>
      <c r="DO531" s="36"/>
      <c r="DP531" s="36"/>
      <c r="DQ531" s="36"/>
      <c r="DR531" s="36"/>
      <c r="DS531" s="36"/>
      <c r="DT531" s="36"/>
      <c r="DU531" s="37"/>
      <c r="DV531" s="37"/>
      <c r="DW531" s="37"/>
      <c r="DX531" s="36"/>
      <c r="DY531" s="36"/>
      <c r="DZ531" s="36"/>
      <c r="EA531" s="36"/>
      <c r="EB531" s="37"/>
      <c r="EC531" s="37"/>
      <c r="ED531" s="37"/>
      <c r="EE531" s="37"/>
      <c r="EF531" s="37"/>
      <c r="EG531" s="37"/>
      <c r="EH531" s="37"/>
      <c r="EI531" s="37"/>
      <c r="EJ531" s="37"/>
      <c r="EK531" s="37"/>
      <c r="EL531" s="37"/>
      <c r="EM531" s="37"/>
      <c r="EN531" s="37"/>
      <c r="EO531" s="37"/>
      <c r="EP531" s="37"/>
      <c r="EQ531" s="37"/>
      <c r="ER531" s="37"/>
      <c r="ES531" s="37"/>
      <c r="ET531" s="37"/>
      <c r="EU531" s="37"/>
      <c r="EV531" s="37"/>
      <c r="EW531" s="37"/>
      <c r="EX531" s="37"/>
      <c r="EZ531" s="31"/>
      <c r="FJ531" s="36"/>
      <c r="FU531" s="36"/>
    </row>
    <row r="532" spans="3:177" ht="15.75" customHeight="1" x14ac:dyDescent="0.25"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5"/>
      <c r="AD532" s="25"/>
      <c r="AN532" s="2"/>
      <c r="AO532" s="2"/>
      <c r="AP532" s="51"/>
      <c r="AV532" s="2"/>
      <c r="AW532" s="2"/>
      <c r="AX532" s="67"/>
      <c r="AY532" s="36"/>
      <c r="AZ532" s="36"/>
      <c r="BA532" s="73"/>
      <c r="BB532" s="34"/>
      <c r="BC532" s="36"/>
      <c r="BD532" s="36"/>
      <c r="BE532" s="36"/>
      <c r="BF532" s="36"/>
      <c r="BG532" s="36"/>
      <c r="BI532" s="36"/>
      <c r="BJ532" s="36"/>
      <c r="BK532" s="36"/>
      <c r="BL532" s="36"/>
      <c r="BM532" s="36"/>
      <c r="BN532" s="36"/>
      <c r="BO532" s="36"/>
      <c r="BP532" s="36"/>
      <c r="BQ532" s="36"/>
      <c r="BR532" s="36"/>
      <c r="BS532" s="36"/>
      <c r="BT532" s="36"/>
      <c r="BU532" s="36"/>
      <c r="BV532" s="36"/>
      <c r="BW532" s="36"/>
      <c r="BX532" s="36"/>
      <c r="BY532" s="36"/>
      <c r="BZ532" s="36"/>
      <c r="CA532" s="36"/>
      <c r="CB532" s="36"/>
      <c r="CC532" s="36"/>
      <c r="CD532" s="36"/>
      <c r="CE532" s="37"/>
      <c r="CF532" s="37"/>
      <c r="CG532" s="37"/>
      <c r="CH532" s="37"/>
      <c r="CI532" s="37"/>
      <c r="CJ532" s="37"/>
      <c r="CK532" s="37"/>
      <c r="CL532" s="37"/>
      <c r="CM532" s="36"/>
      <c r="CN532" s="36"/>
      <c r="CO532" s="36"/>
      <c r="CP532" s="36"/>
      <c r="CQ532" s="36"/>
      <c r="CR532" s="37"/>
      <c r="CS532" s="36"/>
      <c r="CT532" s="37"/>
      <c r="CU532" s="36"/>
      <c r="CV532" s="36"/>
      <c r="CW532" s="36"/>
      <c r="CX532" s="36"/>
      <c r="CY532" s="36"/>
      <c r="CZ532" s="36"/>
      <c r="DA532" s="36"/>
      <c r="DB532" s="36"/>
      <c r="DC532" s="36"/>
      <c r="DD532" s="36"/>
      <c r="DE532" s="36"/>
      <c r="DF532" s="38"/>
      <c r="DG532" s="38"/>
      <c r="DH532" s="49"/>
      <c r="DI532" s="49"/>
      <c r="DJ532" s="38"/>
      <c r="DK532" s="38"/>
      <c r="DL532" s="38"/>
      <c r="DM532" s="38"/>
      <c r="DN532" s="38"/>
      <c r="DO532" s="36"/>
      <c r="DP532" s="36"/>
      <c r="DQ532" s="36"/>
      <c r="DR532" s="36"/>
      <c r="DS532" s="36"/>
      <c r="DT532" s="36"/>
      <c r="DU532" s="37"/>
      <c r="DV532" s="37"/>
      <c r="DW532" s="37"/>
      <c r="DX532" s="36"/>
      <c r="DY532" s="36"/>
      <c r="DZ532" s="36"/>
      <c r="EA532" s="36"/>
      <c r="EB532" s="37"/>
      <c r="EC532" s="37"/>
      <c r="ED532" s="37"/>
      <c r="EE532" s="37"/>
      <c r="EF532" s="37"/>
      <c r="EG532" s="37"/>
      <c r="EH532" s="37"/>
      <c r="EI532" s="37"/>
      <c r="EJ532" s="37"/>
      <c r="EK532" s="37"/>
      <c r="EL532" s="37"/>
      <c r="EM532" s="37"/>
      <c r="EN532" s="37"/>
      <c r="EO532" s="37"/>
      <c r="EP532" s="37"/>
      <c r="EQ532" s="37"/>
      <c r="ER532" s="37"/>
      <c r="ES532" s="37"/>
      <c r="ET532" s="37"/>
      <c r="EU532" s="37"/>
      <c r="EV532" s="37"/>
      <c r="EW532" s="37"/>
      <c r="EX532" s="37"/>
      <c r="EZ532" s="31"/>
      <c r="FJ532" s="36"/>
      <c r="FU532" s="36"/>
    </row>
    <row r="533" spans="3:177" ht="15.75" customHeight="1" x14ac:dyDescent="0.25"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5"/>
      <c r="AD533" s="25"/>
      <c r="AN533" s="2"/>
      <c r="AO533" s="2"/>
      <c r="AP533" s="51"/>
      <c r="AV533" s="2"/>
      <c r="AW533" s="2"/>
      <c r="AX533" s="67"/>
      <c r="AY533" s="36"/>
      <c r="AZ533" s="36"/>
      <c r="BA533" s="73"/>
      <c r="BB533" s="34"/>
      <c r="BC533" s="36"/>
      <c r="BD533" s="36"/>
      <c r="BE533" s="36"/>
      <c r="BF533" s="36"/>
      <c r="BG533" s="36"/>
      <c r="BI533" s="36"/>
      <c r="BJ533" s="36"/>
      <c r="BK533" s="36"/>
      <c r="BL533" s="36"/>
      <c r="BM533" s="36"/>
      <c r="BN533" s="36"/>
      <c r="BO533" s="36"/>
      <c r="BP533" s="36"/>
      <c r="BQ533" s="36"/>
      <c r="BR533" s="36"/>
      <c r="BS533" s="36"/>
      <c r="BT533" s="36"/>
      <c r="BU533" s="36"/>
      <c r="BV533" s="36"/>
      <c r="BW533" s="36"/>
      <c r="BX533" s="36"/>
      <c r="BY533" s="36"/>
      <c r="BZ533" s="36"/>
      <c r="CA533" s="36"/>
      <c r="CB533" s="36"/>
      <c r="CC533" s="36"/>
      <c r="CD533" s="36"/>
      <c r="CE533" s="37"/>
      <c r="CF533" s="37"/>
      <c r="CG533" s="37"/>
      <c r="CH533" s="37"/>
      <c r="CI533" s="37"/>
      <c r="CJ533" s="37"/>
      <c r="CK533" s="37"/>
      <c r="CL533" s="37"/>
      <c r="CM533" s="36"/>
      <c r="CN533" s="36"/>
      <c r="CO533" s="36"/>
      <c r="CP533" s="36"/>
      <c r="CQ533" s="36"/>
      <c r="CR533" s="37"/>
      <c r="CS533" s="36"/>
      <c r="CT533" s="37"/>
      <c r="CU533" s="36"/>
      <c r="CV533" s="36"/>
      <c r="CW533" s="36"/>
      <c r="CX533" s="36"/>
      <c r="CY533" s="36"/>
      <c r="CZ533" s="36"/>
      <c r="DA533" s="36"/>
      <c r="DB533" s="36"/>
      <c r="DC533" s="36"/>
      <c r="DD533" s="36"/>
      <c r="DE533" s="36"/>
      <c r="DF533" s="38"/>
      <c r="DG533" s="38"/>
      <c r="DH533" s="49"/>
      <c r="DI533" s="49"/>
      <c r="DJ533" s="38"/>
      <c r="DK533" s="38"/>
      <c r="DL533" s="38"/>
      <c r="DM533" s="38"/>
      <c r="DN533" s="38"/>
      <c r="DO533" s="36"/>
      <c r="DP533" s="36"/>
      <c r="DQ533" s="36"/>
      <c r="DR533" s="36"/>
      <c r="DS533" s="36"/>
      <c r="DT533" s="36"/>
      <c r="DU533" s="37"/>
      <c r="DV533" s="37"/>
      <c r="DW533" s="37"/>
      <c r="DX533" s="36"/>
      <c r="DY533" s="36"/>
      <c r="DZ533" s="36"/>
      <c r="EA533" s="36"/>
      <c r="EB533" s="37"/>
      <c r="EC533" s="37"/>
      <c r="ED533" s="37"/>
      <c r="EE533" s="37"/>
      <c r="EF533" s="37"/>
      <c r="EG533" s="37"/>
      <c r="EH533" s="37"/>
      <c r="EI533" s="37"/>
      <c r="EJ533" s="37"/>
      <c r="EK533" s="37"/>
      <c r="EL533" s="37"/>
      <c r="EM533" s="37"/>
      <c r="EN533" s="37"/>
      <c r="EO533" s="37"/>
      <c r="EP533" s="37"/>
      <c r="EQ533" s="37"/>
      <c r="ER533" s="37"/>
      <c r="ES533" s="37"/>
      <c r="ET533" s="37"/>
      <c r="EU533" s="37"/>
      <c r="EV533" s="37"/>
      <c r="EW533" s="37"/>
      <c r="EX533" s="37"/>
      <c r="EZ533" s="31"/>
      <c r="FJ533" s="36"/>
      <c r="FU533" s="36"/>
    </row>
    <row r="534" spans="3:177" ht="15.75" customHeight="1" x14ac:dyDescent="0.25"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5"/>
      <c r="AD534" s="25"/>
      <c r="AN534" s="2"/>
      <c r="AO534" s="2"/>
      <c r="AP534" s="51"/>
      <c r="AV534" s="2"/>
      <c r="AW534" s="2"/>
      <c r="AX534" s="67"/>
      <c r="AY534" s="36"/>
      <c r="AZ534" s="36"/>
      <c r="BA534" s="73"/>
      <c r="BB534" s="34"/>
      <c r="BC534" s="36"/>
      <c r="BD534" s="36"/>
      <c r="BE534" s="36"/>
      <c r="BF534" s="36"/>
      <c r="BG534" s="36"/>
      <c r="BI534" s="36"/>
      <c r="BJ534" s="36"/>
      <c r="BK534" s="36"/>
      <c r="BL534" s="36"/>
      <c r="BM534" s="36"/>
      <c r="BN534" s="36"/>
      <c r="BO534" s="36"/>
      <c r="BP534" s="36"/>
      <c r="BQ534" s="36"/>
      <c r="BR534" s="36"/>
      <c r="BS534" s="36"/>
      <c r="BT534" s="36"/>
      <c r="BU534" s="36"/>
      <c r="BV534" s="36"/>
      <c r="BW534" s="36"/>
      <c r="BX534" s="36"/>
      <c r="BY534" s="36"/>
      <c r="BZ534" s="36"/>
      <c r="CA534" s="36"/>
      <c r="CB534" s="36"/>
      <c r="CC534" s="36"/>
      <c r="CD534" s="36"/>
      <c r="CE534" s="37"/>
      <c r="CF534" s="37"/>
      <c r="CG534" s="37"/>
      <c r="CH534" s="37"/>
      <c r="CI534" s="37"/>
      <c r="CJ534" s="37"/>
      <c r="CK534" s="37"/>
      <c r="CL534" s="37"/>
      <c r="CM534" s="36"/>
      <c r="CN534" s="36"/>
      <c r="CO534" s="36"/>
      <c r="CP534" s="36"/>
      <c r="CQ534" s="36"/>
      <c r="CR534" s="37"/>
      <c r="CS534" s="36"/>
      <c r="CT534" s="37"/>
      <c r="CU534" s="36"/>
      <c r="CV534" s="36"/>
      <c r="CW534" s="36"/>
      <c r="CX534" s="36"/>
      <c r="CY534" s="36"/>
      <c r="CZ534" s="36"/>
      <c r="DA534" s="36"/>
      <c r="DB534" s="36"/>
      <c r="DC534" s="36"/>
      <c r="DD534" s="36"/>
      <c r="DE534" s="36"/>
      <c r="DF534" s="38"/>
      <c r="DG534" s="38"/>
      <c r="DH534" s="49"/>
      <c r="DI534" s="49"/>
      <c r="DJ534" s="38"/>
      <c r="DK534" s="38"/>
      <c r="DL534" s="38"/>
      <c r="DM534" s="38"/>
      <c r="DN534" s="38"/>
      <c r="DO534" s="36"/>
      <c r="DP534" s="36"/>
      <c r="DQ534" s="36"/>
      <c r="DR534" s="36"/>
      <c r="DS534" s="36"/>
      <c r="DT534" s="36"/>
      <c r="DU534" s="37"/>
      <c r="DV534" s="37"/>
      <c r="DW534" s="37"/>
      <c r="DX534" s="36"/>
      <c r="DY534" s="36"/>
      <c r="DZ534" s="36"/>
      <c r="EA534" s="36"/>
      <c r="EB534" s="37"/>
      <c r="EC534" s="37"/>
      <c r="ED534" s="37"/>
      <c r="EE534" s="37"/>
      <c r="EF534" s="37"/>
      <c r="EG534" s="37"/>
      <c r="EH534" s="37"/>
      <c r="EI534" s="37"/>
      <c r="EJ534" s="37"/>
      <c r="EK534" s="37"/>
      <c r="EL534" s="37"/>
      <c r="EM534" s="37"/>
      <c r="EN534" s="37"/>
      <c r="EO534" s="37"/>
      <c r="EP534" s="37"/>
      <c r="EQ534" s="37"/>
      <c r="ER534" s="37"/>
      <c r="ES534" s="37"/>
      <c r="ET534" s="37"/>
      <c r="EU534" s="37"/>
      <c r="EV534" s="37"/>
      <c r="EW534" s="37"/>
      <c r="EX534" s="37"/>
      <c r="EZ534" s="31"/>
      <c r="FJ534" s="36"/>
      <c r="FU534" s="36"/>
    </row>
    <row r="535" spans="3:177" ht="15.75" customHeight="1" x14ac:dyDescent="0.25"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5"/>
      <c r="AD535" s="25"/>
      <c r="AN535" s="2"/>
      <c r="AO535" s="2"/>
      <c r="AP535" s="51"/>
      <c r="AV535" s="2"/>
      <c r="AW535" s="2"/>
      <c r="AX535" s="67"/>
      <c r="AY535" s="36"/>
      <c r="AZ535" s="36"/>
      <c r="BA535" s="73"/>
      <c r="BB535" s="34"/>
      <c r="BC535" s="36"/>
      <c r="BD535" s="36"/>
      <c r="BE535" s="36"/>
      <c r="BF535" s="36"/>
      <c r="BG535" s="36"/>
      <c r="BI535" s="36"/>
      <c r="BJ535" s="36"/>
      <c r="BK535" s="36"/>
      <c r="BL535" s="36"/>
      <c r="BM535" s="36"/>
      <c r="BN535" s="36"/>
      <c r="BO535" s="36"/>
      <c r="BP535" s="36"/>
      <c r="BQ535" s="36"/>
      <c r="BR535" s="36"/>
      <c r="BS535" s="36"/>
      <c r="BT535" s="36"/>
      <c r="BU535" s="36"/>
      <c r="BV535" s="36"/>
      <c r="BW535" s="36"/>
      <c r="BX535" s="36"/>
      <c r="BY535" s="36"/>
      <c r="BZ535" s="36"/>
      <c r="CA535" s="36"/>
      <c r="CB535" s="36"/>
      <c r="CC535" s="36"/>
      <c r="CD535" s="36"/>
      <c r="CE535" s="37"/>
      <c r="CF535" s="37"/>
      <c r="CG535" s="37"/>
      <c r="CH535" s="37"/>
      <c r="CI535" s="37"/>
      <c r="CJ535" s="37"/>
      <c r="CK535" s="37"/>
      <c r="CL535" s="37"/>
      <c r="CM535" s="36"/>
      <c r="CN535" s="36"/>
      <c r="CO535" s="36"/>
      <c r="CP535" s="36"/>
      <c r="CQ535" s="36"/>
      <c r="CR535" s="37"/>
      <c r="CS535" s="36"/>
      <c r="CT535" s="37"/>
      <c r="CU535" s="36"/>
      <c r="CV535" s="36"/>
      <c r="CW535" s="36"/>
      <c r="CX535" s="36"/>
      <c r="CY535" s="36"/>
      <c r="CZ535" s="36"/>
      <c r="DA535" s="36"/>
      <c r="DB535" s="36"/>
      <c r="DC535" s="36"/>
      <c r="DD535" s="36"/>
      <c r="DE535" s="36"/>
      <c r="DF535" s="38"/>
      <c r="DG535" s="38"/>
      <c r="DH535" s="49"/>
      <c r="DI535" s="49"/>
      <c r="DJ535" s="38"/>
      <c r="DK535" s="38"/>
      <c r="DL535" s="38"/>
      <c r="DM535" s="38"/>
      <c r="DN535" s="38"/>
      <c r="DO535" s="36"/>
      <c r="DP535" s="36"/>
      <c r="DQ535" s="36"/>
      <c r="DR535" s="36"/>
      <c r="DS535" s="36"/>
      <c r="DT535" s="36"/>
      <c r="DU535" s="37"/>
      <c r="DV535" s="37"/>
      <c r="DW535" s="37"/>
      <c r="DX535" s="36"/>
      <c r="DY535" s="36"/>
      <c r="DZ535" s="36"/>
      <c r="EA535" s="36"/>
      <c r="EB535" s="37"/>
      <c r="EC535" s="37"/>
      <c r="ED535" s="37"/>
      <c r="EE535" s="37"/>
      <c r="EF535" s="37"/>
      <c r="EG535" s="37"/>
      <c r="EH535" s="37"/>
      <c r="EI535" s="37"/>
      <c r="EJ535" s="37"/>
      <c r="EK535" s="37"/>
      <c r="EL535" s="37"/>
      <c r="EM535" s="37"/>
      <c r="EN535" s="37"/>
      <c r="EO535" s="37"/>
      <c r="EP535" s="37"/>
      <c r="EQ535" s="37"/>
      <c r="ER535" s="37"/>
      <c r="ES535" s="37"/>
      <c r="ET535" s="37"/>
      <c r="EU535" s="37"/>
      <c r="EV535" s="37"/>
      <c r="EW535" s="37"/>
      <c r="EX535" s="37"/>
      <c r="EZ535" s="31"/>
      <c r="FJ535" s="36"/>
      <c r="FU535" s="36"/>
    </row>
    <row r="536" spans="3:177" ht="15.75" customHeight="1" x14ac:dyDescent="0.25"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5"/>
      <c r="AD536" s="25"/>
      <c r="AN536" s="2"/>
      <c r="AO536" s="2"/>
      <c r="AP536" s="51"/>
      <c r="AV536" s="2"/>
      <c r="AW536" s="2"/>
      <c r="AX536" s="67"/>
      <c r="AY536" s="36"/>
      <c r="AZ536" s="36"/>
      <c r="BA536" s="73"/>
      <c r="BB536" s="34"/>
      <c r="BC536" s="36"/>
      <c r="BD536" s="36"/>
      <c r="BE536" s="36"/>
      <c r="BF536" s="36"/>
      <c r="BG536" s="36"/>
      <c r="BI536" s="36"/>
      <c r="BJ536" s="36"/>
      <c r="BK536" s="36"/>
      <c r="BL536" s="36"/>
      <c r="BM536" s="36"/>
      <c r="BN536" s="36"/>
      <c r="BO536" s="36"/>
      <c r="BP536" s="36"/>
      <c r="BQ536" s="36"/>
      <c r="BR536" s="36"/>
      <c r="BS536" s="36"/>
      <c r="BT536" s="36"/>
      <c r="BU536" s="36"/>
      <c r="BV536" s="36"/>
      <c r="BW536" s="36"/>
      <c r="BX536" s="36"/>
      <c r="BY536" s="36"/>
      <c r="BZ536" s="36"/>
      <c r="CA536" s="36"/>
      <c r="CB536" s="36"/>
      <c r="CC536" s="36"/>
      <c r="CD536" s="36"/>
      <c r="CE536" s="37"/>
      <c r="CF536" s="37"/>
      <c r="CG536" s="37"/>
      <c r="CH536" s="37"/>
      <c r="CI536" s="37"/>
      <c r="CJ536" s="37"/>
      <c r="CK536" s="37"/>
      <c r="CL536" s="37"/>
      <c r="CM536" s="36"/>
      <c r="CN536" s="36"/>
      <c r="CO536" s="36"/>
      <c r="CP536" s="36"/>
      <c r="CQ536" s="36"/>
      <c r="CR536" s="37"/>
      <c r="CS536" s="36"/>
      <c r="CT536" s="37"/>
      <c r="CU536" s="36"/>
      <c r="CV536" s="36"/>
      <c r="CW536" s="36"/>
      <c r="CX536" s="36"/>
      <c r="CY536" s="36"/>
      <c r="CZ536" s="36"/>
      <c r="DA536" s="36"/>
      <c r="DB536" s="36"/>
      <c r="DC536" s="36"/>
      <c r="DD536" s="36"/>
      <c r="DE536" s="36"/>
      <c r="DF536" s="38"/>
      <c r="DG536" s="38"/>
      <c r="DH536" s="49"/>
      <c r="DI536" s="49"/>
      <c r="DJ536" s="38"/>
      <c r="DK536" s="38"/>
      <c r="DL536" s="38"/>
      <c r="DM536" s="38"/>
      <c r="DN536" s="38"/>
      <c r="DO536" s="36"/>
      <c r="DP536" s="36"/>
      <c r="DQ536" s="36"/>
      <c r="DR536" s="36"/>
      <c r="DS536" s="36"/>
      <c r="DT536" s="36"/>
      <c r="DU536" s="37"/>
      <c r="DV536" s="37"/>
      <c r="DW536" s="37"/>
      <c r="DX536" s="36"/>
      <c r="DY536" s="36"/>
      <c r="DZ536" s="36"/>
      <c r="EA536" s="36"/>
      <c r="EB536" s="37"/>
      <c r="EC536" s="37"/>
      <c r="ED536" s="37"/>
      <c r="EE536" s="37"/>
      <c r="EF536" s="37"/>
      <c r="EG536" s="37"/>
      <c r="EH536" s="37"/>
      <c r="EI536" s="37"/>
      <c r="EJ536" s="37"/>
      <c r="EK536" s="37"/>
      <c r="EL536" s="37"/>
      <c r="EM536" s="37"/>
      <c r="EN536" s="37"/>
      <c r="EO536" s="37"/>
      <c r="EP536" s="37"/>
      <c r="EQ536" s="37"/>
      <c r="ER536" s="37"/>
      <c r="ES536" s="37"/>
      <c r="ET536" s="37"/>
      <c r="EU536" s="37"/>
      <c r="EV536" s="37"/>
      <c r="EW536" s="37"/>
      <c r="EX536" s="37"/>
      <c r="EZ536" s="31"/>
      <c r="FJ536" s="36"/>
      <c r="FU536" s="36"/>
    </row>
    <row r="537" spans="3:177" ht="15.75" customHeight="1" x14ac:dyDescent="0.25"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5"/>
      <c r="AD537" s="25"/>
      <c r="AN537" s="2"/>
      <c r="AO537" s="2"/>
      <c r="AP537" s="51"/>
      <c r="AV537" s="2"/>
      <c r="AW537" s="2"/>
      <c r="AX537" s="67"/>
      <c r="AY537" s="36"/>
      <c r="AZ537" s="36"/>
      <c r="BA537" s="73"/>
      <c r="BB537" s="34"/>
      <c r="BC537" s="36"/>
      <c r="BD537" s="36"/>
      <c r="BE537" s="36"/>
      <c r="BF537" s="36"/>
      <c r="BG537" s="36"/>
      <c r="BI537" s="36"/>
      <c r="BJ537" s="36"/>
      <c r="BK537" s="36"/>
      <c r="BL537" s="36"/>
      <c r="BM537" s="36"/>
      <c r="BN537" s="36"/>
      <c r="BO537" s="36"/>
      <c r="BP537" s="36"/>
      <c r="BQ537" s="36"/>
      <c r="BR537" s="36"/>
      <c r="BS537" s="36"/>
      <c r="BT537" s="36"/>
      <c r="BU537" s="36"/>
      <c r="BV537" s="36"/>
      <c r="BW537" s="36"/>
      <c r="BX537" s="36"/>
      <c r="BY537" s="36"/>
      <c r="BZ537" s="36"/>
      <c r="CA537" s="36"/>
      <c r="CB537" s="36"/>
      <c r="CC537" s="36"/>
      <c r="CD537" s="36"/>
      <c r="CE537" s="37"/>
      <c r="CF537" s="37"/>
      <c r="CG537" s="37"/>
      <c r="CH537" s="37"/>
      <c r="CI537" s="37"/>
      <c r="CJ537" s="37"/>
      <c r="CK537" s="37"/>
      <c r="CL537" s="37"/>
      <c r="CM537" s="36"/>
      <c r="CN537" s="36"/>
      <c r="CO537" s="36"/>
      <c r="CP537" s="36"/>
      <c r="CQ537" s="36"/>
      <c r="CR537" s="37"/>
      <c r="CS537" s="36"/>
      <c r="CT537" s="37"/>
      <c r="CU537" s="36"/>
      <c r="CV537" s="36"/>
      <c r="CW537" s="36"/>
      <c r="CX537" s="36"/>
      <c r="CY537" s="36"/>
      <c r="CZ537" s="36"/>
      <c r="DA537" s="36"/>
      <c r="DB537" s="36"/>
      <c r="DC537" s="36"/>
      <c r="DD537" s="36"/>
      <c r="DE537" s="36"/>
      <c r="DF537" s="38"/>
      <c r="DG537" s="38"/>
      <c r="DH537" s="49"/>
      <c r="DI537" s="49"/>
      <c r="DJ537" s="38"/>
      <c r="DK537" s="38"/>
      <c r="DL537" s="38"/>
      <c r="DM537" s="38"/>
      <c r="DN537" s="38"/>
      <c r="DO537" s="36"/>
      <c r="DP537" s="36"/>
      <c r="DQ537" s="36"/>
      <c r="DR537" s="36"/>
      <c r="DS537" s="36"/>
      <c r="DT537" s="36"/>
      <c r="DU537" s="37"/>
      <c r="DV537" s="37"/>
      <c r="DW537" s="37"/>
      <c r="DX537" s="36"/>
      <c r="DY537" s="36"/>
      <c r="DZ537" s="36"/>
      <c r="EA537" s="36"/>
      <c r="EB537" s="37"/>
      <c r="EC537" s="37"/>
      <c r="ED537" s="37"/>
      <c r="EE537" s="37"/>
      <c r="EF537" s="37"/>
      <c r="EG537" s="37"/>
      <c r="EH537" s="37"/>
      <c r="EI537" s="37"/>
      <c r="EJ537" s="37"/>
      <c r="EK537" s="37"/>
      <c r="EL537" s="37"/>
      <c r="EM537" s="37"/>
      <c r="EN537" s="37"/>
      <c r="EO537" s="37"/>
      <c r="EP537" s="37"/>
      <c r="EQ537" s="37"/>
      <c r="ER537" s="37"/>
      <c r="ES537" s="37"/>
      <c r="ET537" s="37"/>
      <c r="EU537" s="37"/>
      <c r="EV537" s="37"/>
      <c r="EW537" s="37"/>
      <c r="EX537" s="37"/>
      <c r="EZ537" s="31"/>
      <c r="FJ537" s="36"/>
      <c r="FU537" s="36"/>
    </row>
    <row r="538" spans="3:177" ht="15.75" customHeight="1" x14ac:dyDescent="0.25"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5"/>
      <c r="AD538" s="25"/>
      <c r="AN538" s="2"/>
      <c r="AO538" s="2"/>
      <c r="AP538" s="51"/>
      <c r="AV538" s="2"/>
      <c r="AW538" s="2"/>
      <c r="AX538" s="67"/>
      <c r="AY538" s="36"/>
      <c r="AZ538" s="36"/>
      <c r="BA538" s="73"/>
      <c r="BB538" s="34"/>
      <c r="BC538" s="36"/>
      <c r="BD538" s="36"/>
      <c r="BE538" s="36"/>
      <c r="BF538" s="36"/>
      <c r="BG538" s="36"/>
      <c r="BI538" s="36"/>
      <c r="BJ538" s="36"/>
      <c r="BK538" s="36"/>
      <c r="BL538" s="36"/>
      <c r="BM538" s="36"/>
      <c r="BN538" s="36"/>
      <c r="BO538" s="36"/>
      <c r="BP538" s="36"/>
      <c r="BQ538" s="36"/>
      <c r="BR538" s="36"/>
      <c r="BS538" s="36"/>
      <c r="BT538" s="36"/>
      <c r="BU538" s="36"/>
      <c r="BV538" s="36"/>
      <c r="BW538" s="36"/>
      <c r="BX538" s="36"/>
      <c r="BY538" s="36"/>
      <c r="BZ538" s="36"/>
      <c r="CA538" s="36"/>
      <c r="CB538" s="36"/>
      <c r="CC538" s="36"/>
      <c r="CD538" s="36"/>
      <c r="CE538" s="37"/>
      <c r="CF538" s="37"/>
      <c r="CG538" s="37"/>
      <c r="CH538" s="37"/>
      <c r="CI538" s="37"/>
      <c r="CJ538" s="37"/>
      <c r="CK538" s="37"/>
      <c r="CL538" s="37"/>
      <c r="CM538" s="36"/>
      <c r="CN538" s="36"/>
      <c r="CO538" s="36"/>
      <c r="CP538" s="36"/>
      <c r="CQ538" s="36"/>
      <c r="CR538" s="37"/>
      <c r="CS538" s="36"/>
      <c r="CT538" s="37"/>
      <c r="CU538" s="36"/>
      <c r="CV538" s="36"/>
      <c r="CW538" s="36"/>
      <c r="CX538" s="36"/>
      <c r="CY538" s="36"/>
      <c r="CZ538" s="36"/>
      <c r="DA538" s="36"/>
      <c r="DB538" s="36"/>
      <c r="DC538" s="36"/>
      <c r="DD538" s="36"/>
      <c r="DE538" s="36"/>
      <c r="DF538" s="38"/>
      <c r="DG538" s="38"/>
      <c r="DH538" s="49"/>
      <c r="DI538" s="49"/>
      <c r="DJ538" s="38"/>
      <c r="DK538" s="38"/>
      <c r="DL538" s="38"/>
      <c r="DM538" s="38"/>
      <c r="DN538" s="38"/>
      <c r="DO538" s="36"/>
      <c r="DP538" s="36"/>
      <c r="DQ538" s="36"/>
      <c r="DR538" s="36"/>
      <c r="DS538" s="36"/>
      <c r="DT538" s="36"/>
      <c r="DU538" s="37"/>
      <c r="DV538" s="37"/>
      <c r="DW538" s="37"/>
      <c r="DX538" s="36"/>
      <c r="DY538" s="36"/>
      <c r="DZ538" s="36"/>
      <c r="EA538" s="36"/>
      <c r="EB538" s="37"/>
      <c r="EC538" s="37"/>
      <c r="ED538" s="37"/>
      <c r="EE538" s="37"/>
      <c r="EF538" s="37"/>
      <c r="EG538" s="37"/>
      <c r="EH538" s="37"/>
      <c r="EI538" s="37"/>
      <c r="EJ538" s="37"/>
      <c r="EK538" s="37"/>
      <c r="EL538" s="37"/>
      <c r="EM538" s="37"/>
      <c r="EN538" s="37"/>
      <c r="EO538" s="37"/>
      <c r="EP538" s="37"/>
      <c r="EQ538" s="37"/>
      <c r="ER538" s="37"/>
      <c r="ES538" s="37"/>
      <c r="ET538" s="37"/>
      <c r="EU538" s="37"/>
      <c r="EV538" s="37"/>
      <c r="EW538" s="37"/>
      <c r="EX538" s="37"/>
      <c r="EZ538" s="31"/>
      <c r="FJ538" s="36"/>
      <c r="FU538" s="36"/>
    </row>
    <row r="539" spans="3:177" ht="15.75" customHeight="1" x14ac:dyDescent="0.25"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5"/>
      <c r="AD539" s="25"/>
      <c r="AN539" s="2"/>
      <c r="AO539" s="2"/>
      <c r="AP539" s="51"/>
      <c r="AV539" s="2"/>
      <c r="AW539" s="2"/>
      <c r="AX539" s="67"/>
      <c r="AY539" s="36"/>
      <c r="AZ539" s="36"/>
      <c r="BA539" s="73"/>
      <c r="BB539" s="34"/>
      <c r="BC539" s="36"/>
      <c r="BD539" s="36"/>
      <c r="BE539" s="36"/>
      <c r="BF539" s="36"/>
      <c r="BG539" s="36"/>
      <c r="BI539" s="36"/>
      <c r="BJ539" s="36"/>
      <c r="BK539" s="36"/>
      <c r="BL539" s="36"/>
      <c r="BM539" s="36"/>
      <c r="BN539" s="36"/>
      <c r="BO539" s="36"/>
      <c r="BP539" s="36"/>
      <c r="BQ539" s="36"/>
      <c r="BR539" s="36"/>
      <c r="BS539" s="36"/>
      <c r="BT539" s="36"/>
      <c r="BU539" s="36"/>
      <c r="BV539" s="36"/>
      <c r="BW539" s="36"/>
      <c r="BX539" s="36"/>
      <c r="BY539" s="36"/>
      <c r="BZ539" s="36"/>
      <c r="CA539" s="36"/>
      <c r="CB539" s="36"/>
      <c r="CC539" s="36"/>
      <c r="CD539" s="36"/>
      <c r="CE539" s="37"/>
      <c r="CF539" s="37"/>
      <c r="CG539" s="37"/>
      <c r="CH539" s="37"/>
      <c r="CI539" s="37"/>
      <c r="CJ539" s="37"/>
      <c r="CK539" s="37"/>
      <c r="CL539" s="37"/>
      <c r="CM539" s="36"/>
      <c r="CN539" s="36"/>
      <c r="CO539" s="36"/>
      <c r="CP539" s="36"/>
      <c r="CQ539" s="36"/>
      <c r="CR539" s="37"/>
      <c r="CS539" s="36"/>
      <c r="CT539" s="37"/>
      <c r="CU539" s="36"/>
      <c r="CV539" s="36"/>
      <c r="CW539" s="36"/>
      <c r="CX539" s="36"/>
      <c r="CY539" s="36"/>
      <c r="CZ539" s="36"/>
      <c r="DA539" s="36"/>
      <c r="DB539" s="36"/>
      <c r="DC539" s="36"/>
      <c r="DD539" s="36"/>
      <c r="DE539" s="36"/>
      <c r="DF539" s="38"/>
      <c r="DG539" s="38"/>
      <c r="DH539" s="49"/>
      <c r="DI539" s="49"/>
      <c r="DJ539" s="38"/>
      <c r="DK539" s="38"/>
      <c r="DL539" s="38"/>
      <c r="DM539" s="38"/>
      <c r="DN539" s="38"/>
      <c r="DO539" s="36"/>
      <c r="DP539" s="36"/>
      <c r="DQ539" s="36"/>
      <c r="DR539" s="36"/>
      <c r="DS539" s="36"/>
      <c r="DT539" s="36"/>
      <c r="DU539" s="37"/>
      <c r="DV539" s="37"/>
      <c r="DW539" s="37"/>
      <c r="DX539" s="36"/>
      <c r="DY539" s="36"/>
      <c r="DZ539" s="36"/>
      <c r="EA539" s="36"/>
      <c r="EB539" s="37"/>
      <c r="EC539" s="37"/>
      <c r="ED539" s="37"/>
      <c r="EE539" s="37"/>
      <c r="EF539" s="37"/>
      <c r="EG539" s="37"/>
      <c r="EH539" s="37"/>
      <c r="EI539" s="37"/>
      <c r="EJ539" s="37"/>
      <c r="EK539" s="37"/>
      <c r="EL539" s="37"/>
      <c r="EM539" s="37"/>
      <c r="EN539" s="37"/>
      <c r="EO539" s="37"/>
      <c r="EP539" s="37"/>
      <c r="EQ539" s="37"/>
      <c r="ER539" s="37"/>
      <c r="ES539" s="37"/>
      <c r="ET539" s="37"/>
      <c r="EU539" s="37"/>
      <c r="EV539" s="37"/>
      <c r="EW539" s="37"/>
      <c r="EX539" s="37"/>
      <c r="EZ539" s="31"/>
      <c r="FJ539" s="36"/>
      <c r="FU539" s="36"/>
    </row>
    <row r="540" spans="3:177" ht="15.75" customHeight="1" x14ac:dyDescent="0.25"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5"/>
      <c r="AD540" s="25"/>
      <c r="AN540" s="2"/>
      <c r="AO540" s="2"/>
      <c r="AP540" s="51"/>
      <c r="AV540" s="2"/>
      <c r="AW540" s="2"/>
      <c r="AX540" s="67"/>
      <c r="AY540" s="36"/>
      <c r="AZ540" s="36"/>
      <c r="BA540" s="73"/>
      <c r="BB540" s="34"/>
      <c r="BC540" s="36"/>
      <c r="BD540" s="36"/>
      <c r="BE540" s="36"/>
      <c r="BF540" s="36"/>
      <c r="BG540" s="36"/>
      <c r="BI540" s="36"/>
      <c r="BJ540" s="36"/>
      <c r="BK540" s="36"/>
      <c r="BL540" s="36"/>
      <c r="BM540" s="36"/>
      <c r="BN540" s="36"/>
      <c r="BO540" s="36"/>
      <c r="BP540" s="36"/>
      <c r="BQ540" s="36"/>
      <c r="BR540" s="36"/>
      <c r="BS540" s="36"/>
      <c r="BT540" s="36"/>
      <c r="BU540" s="36"/>
      <c r="BV540" s="36"/>
      <c r="BW540" s="36"/>
      <c r="BX540" s="36"/>
      <c r="BY540" s="36"/>
      <c r="BZ540" s="36"/>
      <c r="CA540" s="36"/>
      <c r="CB540" s="36"/>
      <c r="CC540" s="36"/>
      <c r="CD540" s="36"/>
      <c r="CE540" s="37"/>
      <c r="CF540" s="37"/>
      <c r="CG540" s="37"/>
      <c r="CH540" s="37"/>
      <c r="CI540" s="37"/>
      <c r="CJ540" s="37"/>
      <c r="CK540" s="37"/>
      <c r="CL540" s="37"/>
      <c r="CM540" s="36"/>
      <c r="CN540" s="36"/>
      <c r="CO540" s="36"/>
      <c r="CP540" s="36"/>
      <c r="CQ540" s="36"/>
      <c r="CR540" s="37"/>
      <c r="CS540" s="36"/>
      <c r="CT540" s="37"/>
      <c r="CU540" s="36"/>
      <c r="CV540" s="36"/>
      <c r="CW540" s="36"/>
      <c r="CX540" s="36"/>
      <c r="CY540" s="36"/>
      <c r="CZ540" s="36"/>
      <c r="DA540" s="36"/>
      <c r="DB540" s="36"/>
      <c r="DC540" s="36"/>
      <c r="DD540" s="36"/>
      <c r="DE540" s="36"/>
      <c r="DF540" s="38"/>
      <c r="DG540" s="38"/>
      <c r="DH540" s="49"/>
      <c r="DI540" s="49"/>
      <c r="DJ540" s="38"/>
      <c r="DK540" s="38"/>
      <c r="DL540" s="38"/>
      <c r="DM540" s="38"/>
      <c r="DN540" s="38"/>
      <c r="DO540" s="36"/>
      <c r="DP540" s="36"/>
      <c r="DQ540" s="36"/>
      <c r="DR540" s="36"/>
      <c r="DS540" s="36"/>
      <c r="DT540" s="36"/>
      <c r="DU540" s="37"/>
      <c r="DV540" s="37"/>
      <c r="DW540" s="37"/>
      <c r="DX540" s="36"/>
      <c r="DY540" s="36"/>
      <c r="DZ540" s="36"/>
      <c r="EA540" s="36"/>
      <c r="EB540" s="37"/>
      <c r="EC540" s="37"/>
      <c r="ED540" s="37"/>
      <c r="EE540" s="37"/>
      <c r="EF540" s="37"/>
      <c r="EG540" s="37"/>
      <c r="EH540" s="37"/>
      <c r="EI540" s="37"/>
      <c r="EJ540" s="37"/>
      <c r="EK540" s="37"/>
      <c r="EL540" s="37"/>
      <c r="EM540" s="37"/>
      <c r="EN540" s="37"/>
      <c r="EO540" s="37"/>
      <c r="EP540" s="37"/>
      <c r="EQ540" s="37"/>
      <c r="ER540" s="37"/>
      <c r="ES540" s="37"/>
      <c r="ET540" s="37"/>
      <c r="EU540" s="37"/>
      <c r="EV540" s="37"/>
      <c r="EW540" s="37"/>
      <c r="EX540" s="37"/>
      <c r="EZ540" s="31"/>
      <c r="FJ540" s="36"/>
      <c r="FU540" s="36"/>
    </row>
    <row r="541" spans="3:177" ht="15.75" customHeight="1" x14ac:dyDescent="0.25"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5"/>
      <c r="AD541" s="25"/>
      <c r="AN541" s="2"/>
      <c r="AO541" s="2"/>
      <c r="AP541" s="51"/>
      <c r="AV541" s="2"/>
      <c r="AW541" s="2"/>
      <c r="AX541" s="67"/>
      <c r="AY541" s="36"/>
      <c r="AZ541" s="36"/>
      <c r="BA541" s="73"/>
      <c r="BB541" s="34"/>
      <c r="BC541" s="36"/>
      <c r="BD541" s="36"/>
      <c r="BE541" s="36"/>
      <c r="BF541" s="36"/>
      <c r="BG541" s="36"/>
      <c r="BI541" s="36"/>
      <c r="BJ541" s="36"/>
      <c r="BK541" s="36"/>
      <c r="BL541" s="36"/>
      <c r="BM541" s="36"/>
      <c r="BN541" s="36"/>
      <c r="BO541" s="36"/>
      <c r="BP541" s="36"/>
      <c r="BQ541" s="36"/>
      <c r="BR541" s="36"/>
      <c r="BS541" s="36"/>
      <c r="BT541" s="36"/>
      <c r="BU541" s="36"/>
      <c r="BV541" s="36"/>
      <c r="BW541" s="36"/>
      <c r="BX541" s="36"/>
      <c r="BY541" s="36"/>
      <c r="BZ541" s="36"/>
      <c r="CA541" s="36"/>
      <c r="CB541" s="36"/>
      <c r="CC541" s="36"/>
      <c r="CD541" s="36"/>
      <c r="CE541" s="37"/>
      <c r="CF541" s="37"/>
      <c r="CG541" s="37"/>
      <c r="CH541" s="37"/>
      <c r="CI541" s="37"/>
      <c r="CJ541" s="37"/>
      <c r="CK541" s="37"/>
      <c r="CL541" s="37"/>
      <c r="CM541" s="36"/>
      <c r="CN541" s="36"/>
      <c r="CO541" s="36"/>
      <c r="CP541" s="36"/>
      <c r="CQ541" s="36"/>
      <c r="CR541" s="37"/>
      <c r="CS541" s="36"/>
      <c r="CT541" s="37"/>
      <c r="CU541" s="36"/>
      <c r="CV541" s="36"/>
      <c r="CW541" s="36"/>
      <c r="CX541" s="36"/>
      <c r="CY541" s="36"/>
      <c r="CZ541" s="36"/>
      <c r="DA541" s="36"/>
      <c r="DB541" s="36"/>
      <c r="DC541" s="36"/>
      <c r="DD541" s="36"/>
      <c r="DE541" s="36"/>
      <c r="DF541" s="38"/>
      <c r="DG541" s="38"/>
      <c r="DH541" s="49"/>
      <c r="DI541" s="49"/>
      <c r="DJ541" s="38"/>
      <c r="DK541" s="38"/>
      <c r="DL541" s="38"/>
      <c r="DM541" s="38"/>
      <c r="DN541" s="38"/>
      <c r="DO541" s="36"/>
      <c r="DP541" s="36"/>
      <c r="DQ541" s="36"/>
      <c r="DR541" s="36"/>
      <c r="DS541" s="36"/>
      <c r="DT541" s="36"/>
      <c r="DU541" s="37"/>
      <c r="DV541" s="37"/>
      <c r="DW541" s="37"/>
      <c r="DX541" s="36"/>
      <c r="DY541" s="36"/>
      <c r="DZ541" s="36"/>
      <c r="EA541" s="36"/>
      <c r="EB541" s="37"/>
      <c r="EC541" s="37"/>
      <c r="ED541" s="37"/>
      <c r="EE541" s="37"/>
      <c r="EF541" s="37"/>
      <c r="EG541" s="37"/>
      <c r="EH541" s="37"/>
      <c r="EI541" s="37"/>
      <c r="EJ541" s="37"/>
      <c r="EK541" s="37"/>
      <c r="EL541" s="37"/>
      <c r="EM541" s="37"/>
      <c r="EN541" s="37"/>
      <c r="EO541" s="37"/>
      <c r="EP541" s="37"/>
      <c r="EQ541" s="37"/>
      <c r="ER541" s="37"/>
      <c r="ES541" s="37"/>
      <c r="ET541" s="37"/>
      <c r="EU541" s="37"/>
      <c r="EV541" s="37"/>
      <c r="EW541" s="37"/>
      <c r="EX541" s="37"/>
      <c r="EZ541" s="31"/>
      <c r="FJ541" s="36"/>
      <c r="FU541" s="36"/>
    </row>
    <row r="542" spans="3:177" ht="15.75" customHeight="1" x14ac:dyDescent="0.25"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5"/>
      <c r="AD542" s="25"/>
      <c r="AN542" s="2"/>
      <c r="AO542" s="2"/>
      <c r="AP542" s="51"/>
      <c r="AV542" s="2"/>
      <c r="AW542" s="2"/>
      <c r="AX542" s="67"/>
      <c r="AY542" s="36"/>
      <c r="AZ542" s="36"/>
      <c r="BA542" s="73"/>
      <c r="BB542" s="34"/>
      <c r="BC542" s="36"/>
      <c r="BD542" s="36"/>
      <c r="BE542" s="36"/>
      <c r="BF542" s="36"/>
      <c r="BG542" s="36"/>
      <c r="BI542" s="36"/>
      <c r="BJ542" s="36"/>
      <c r="BK542" s="36"/>
      <c r="BL542" s="36"/>
      <c r="BM542" s="36"/>
      <c r="BN542" s="36"/>
      <c r="BO542" s="36"/>
      <c r="BP542" s="36"/>
      <c r="BQ542" s="36"/>
      <c r="BR542" s="36"/>
      <c r="BS542" s="36"/>
      <c r="BT542" s="36"/>
      <c r="BU542" s="36"/>
      <c r="BV542" s="36"/>
      <c r="BW542" s="36"/>
      <c r="BX542" s="36"/>
      <c r="BY542" s="36"/>
      <c r="BZ542" s="36"/>
      <c r="CA542" s="36"/>
      <c r="CB542" s="36"/>
      <c r="CC542" s="36"/>
      <c r="CD542" s="36"/>
      <c r="CE542" s="37"/>
      <c r="CF542" s="37"/>
      <c r="CG542" s="37"/>
      <c r="CH542" s="37"/>
      <c r="CI542" s="37"/>
      <c r="CJ542" s="37"/>
      <c r="CK542" s="37"/>
      <c r="CL542" s="37"/>
      <c r="CM542" s="36"/>
      <c r="CN542" s="36"/>
      <c r="CO542" s="36"/>
      <c r="CP542" s="36"/>
      <c r="CQ542" s="36"/>
      <c r="CR542" s="37"/>
      <c r="CS542" s="36"/>
      <c r="CT542" s="37"/>
      <c r="CU542" s="36"/>
      <c r="CV542" s="36"/>
      <c r="CW542" s="36"/>
      <c r="CX542" s="36"/>
      <c r="CY542" s="36"/>
      <c r="CZ542" s="36"/>
      <c r="DA542" s="36"/>
      <c r="DB542" s="36"/>
      <c r="DC542" s="36"/>
      <c r="DD542" s="36"/>
      <c r="DE542" s="36"/>
      <c r="DF542" s="38"/>
      <c r="DG542" s="38"/>
      <c r="DH542" s="49"/>
      <c r="DI542" s="49"/>
      <c r="DJ542" s="38"/>
      <c r="DK542" s="38"/>
      <c r="DL542" s="38"/>
      <c r="DM542" s="38"/>
      <c r="DN542" s="38"/>
      <c r="DO542" s="36"/>
      <c r="DP542" s="36"/>
      <c r="DQ542" s="36"/>
      <c r="DR542" s="36"/>
      <c r="DS542" s="36"/>
      <c r="DT542" s="36"/>
      <c r="DU542" s="37"/>
      <c r="DV542" s="37"/>
      <c r="DW542" s="37"/>
      <c r="DX542" s="36"/>
      <c r="DY542" s="36"/>
      <c r="DZ542" s="36"/>
      <c r="EA542" s="36"/>
      <c r="EB542" s="37"/>
      <c r="EC542" s="37"/>
      <c r="ED542" s="37"/>
      <c r="EE542" s="37"/>
      <c r="EF542" s="37"/>
      <c r="EG542" s="37"/>
      <c r="EH542" s="37"/>
      <c r="EI542" s="37"/>
      <c r="EJ542" s="37"/>
      <c r="EK542" s="37"/>
      <c r="EL542" s="37"/>
      <c r="EM542" s="37"/>
      <c r="EN542" s="37"/>
      <c r="EO542" s="37"/>
      <c r="EP542" s="37"/>
      <c r="EQ542" s="37"/>
      <c r="ER542" s="37"/>
      <c r="ES542" s="37"/>
      <c r="ET542" s="37"/>
      <c r="EU542" s="37"/>
      <c r="EV542" s="37"/>
      <c r="EW542" s="37"/>
      <c r="EX542" s="37"/>
      <c r="EZ542" s="31"/>
      <c r="FJ542" s="36"/>
      <c r="FU542" s="36"/>
    </row>
    <row r="543" spans="3:177" ht="15.75" customHeight="1" x14ac:dyDescent="0.25"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5"/>
      <c r="AD543" s="25"/>
      <c r="AN543" s="2"/>
      <c r="AO543" s="2"/>
      <c r="AP543" s="51"/>
      <c r="AV543" s="2"/>
      <c r="AW543" s="2"/>
      <c r="AX543" s="67"/>
      <c r="AY543" s="36"/>
      <c r="AZ543" s="36"/>
      <c r="BA543" s="73"/>
      <c r="BB543" s="34"/>
      <c r="BC543" s="36"/>
      <c r="BD543" s="36"/>
      <c r="BE543" s="36"/>
      <c r="BF543" s="36"/>
      <c r="BG543" s="36"/>
      <c r="BI543" s="36"/>
      <c r="BJ543" s="36"/>
      <c r="BK543" s="36"/>
      <c r="BL543" s="36"/>
      <c r="BM543" s="36"/>
      <c r="BN543" s="36"/>
      <c r="BO543" s="36"/>
      <c r="BP543" s="36"/>
      <c r="BQ543" s="36"/>
      <c r="BR543" s="36"/>
      <c r="BS543" s="36"/>
      <c r="BT543" s="36"/>
      <c r="BU543" s="36"/>
      <c r="BV543" s="36"/>
      <c r="BW543" s="36"/>
      <c r="BX543" s="36"/>
      <c r="BY543" s="36"/>
      <c r="BZ543" s="36"/>
      <c r="CA543" s="36"/>
      <c r="CB543" s="36"/>
      <c r="CC543" s="36"/>
      <c r="CD543" s="36"/>
      <c r="CE543" s="37"/>
      <c r="CF543" s="37"/>
      <c r="CG543" s="37"/>
      <c r="CH543" s="37"/>
      <c r="CI543" s="37"/>
      <c r="CJ543" s="37"/>
      <c r="CK543" s="37"/>
      <c r="CL543" s="37"/>
      <c r="CM543" s="36"/>
      <c r="CN543" s="36"/>
      <c r="CO543" s="36"/>
      <c r="CP543" s="36"/>
      <c r="CQ543" s="36"/>
      <c r="CR543" s="37"/>
      <c r="CS543" s="36"/>
      <c r="CT543" s="37"/>
      <c r="CU543" s="36"/>
      <c r="CV543" s="36"/>
      <c r="CW543" s="36"/>
      <c r="CX543" s="36"/>
      <c r="CY543" s="36"/>
      <c r="CZ543" s="36"/>
      <c r="DA543" s="36"/>
      <c r="DB543" s="36"/>
      <c r="DC543" s="36"/>
      <c r="DD543" s="36"/>
      <c r="DE543" s="36"/>
      <c r="DF543" s="38"/>
      <c r="DG543" s="38"/>
      <c r="DH543" s="49"/>
      <c r="DI543" s="49"/>
      <c r="DJ543" s="38"/>
      <c r="DK543" s="38"/>
      <c r="DL543" s="38"/>
      <c r="DM543" s="38"/>
      <c r="DN543" s="38"/>
      <c r="DO543" s="36"/>
      <c r="DP543" s="36"/>
      <c r="DQ543" s="36"/>
      <c r="DR543" s="36"/>
      <c r="DS543" s="36"/>
      <c r="DT543" s="36"/>
      <c r="DU543" s="37"/>
      <c r="DV543" s="37"/>
      <c r="DW543" s="37"/>
      <c r="DX543" s="36"/>
      <c r="DY543" s="36"/>
      <c r="DZ543" s="36"/>
      <c r="EA543" s="36"/>
      <c r="EB543" s="37"/>
      <c r="EC543" s="37"/>
      <c r="ED543" s="37"/>
      <c r="EE543" s="37"/>
      <c r="EF543" s="37"/>
      <c r="EG543" s="37"/>
      <c r="EH543" s="37"/>
      <c r="EI543" s="37"/>
      <c r="EJ543" s="37"/>
      <c r="EK543" s="37"/>
      <c r="EL543" s="37"/>
      <c r="EM543" s="37"/>
      <c r="EN543" s="37"/>
      <c r="EO543" s="37"/>
      <c r="EP543" s="37"/>
      <c r="EQ543" s="37"/>
      <c r="ER543" s="37"/>
      <c r="ES543" s="37"/>
      <c r="ET543" s="37"/>
      <c r="EU543" s="37"/>
      <c r="EV543" s="37"/>
      <c r="EW543" s="37"/>
      <c r="EX543" s="37"/>
      <c r="EZ543" s="31"/>
      <c r="FJ543" s="36"/>
      <c r="FU543" s="36"/>
    </row>
    <row r="544" spans="3:177" ht="15.75" customHeight="1" x14ac:dyDescent="0.25"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5"/>
      <c r="AD544" s="25"/>
      <c r="AN544" s="2"/>
      <c r="AO544" s="2"/>
      <c r="AP544" s="51"/>
      <c r="AV544" s="2"/>
      <c r="AW544" s="2"/>
      <c r="AX544" s="67"/>
      <c r="AY544" s="36"/>
      <c r="AZ544" s="36"/>
      <c r="BA544" s="73"/>
      <c r="BB544" s="34"/>
      <c r="BC544" s="36"/>
      <c r="BD544" s="36"/>
      <c r="BE544" s="36"/>
      <c r="BF544" s="36"/>
      <c r="BG544" s="36"/>
      <c r="BI544" s="36"/>
      <c r="BJ544" s="36"/>
      <c r="BK544" s="36"/>
      <c r="BL544" s="36"/>
      <c r="BM544" s="36"/>
      <c r="BN544" s="36"/>
      <c r="BO544" s="36"/>
      <c r="BP544" s="36"/>
      <c r="BQ544" s="36"/>
      <c r="BR544" s="36"/>
      <c r="BS544" s="36"/>
      <c r="BT544" s="36"/>
      <c r="BU544" s="36"/>
      <c r="BV544" s="36"/>
      <c r="BW544" s="36"/>
      <c r="BX544" s="36"/>
      <c r="BY544" s="36"/>
      <c r="BZ544" s="36"/>
      <c r="CA544" s="36"/>
      <c r="CB544" s="36"/>
      <c r="CC544" s="36"/>
      <c r="CD544" s="36"/>
      <c r="CE544" s="37"/>
      <c r="CF544" s="37"/>
      <c r="CG544" s="37"/>
      <c r="CH544" s="37"/>
      <c r="CI544" s="37"/>
      <c r="CJ544" s="37"/>
      <c r="CK544" s="37"/>
      <c r="CL544" s="37"/>
      <c r="CM544" s="36"/>
      <c r="CN544" s="36"/>
      <c r="CO544" s="36"/>
      <c r="CP544" s="36"/>
      <c r="CQ544" s="36"/>
      <c r="CR544" s="37"/>
      <c r="CS544" s="36"/>
      <c r="CT544" s="37"/>
      <c r="CU544" s="36"/>
      <c r="CV544" s="36"/>
      <c r="CW544" s="36"/>
      <c r="CX544" s="36"/>
      <c r="CY544" s="36"/>
      <c r="CZ544" s="36"/>
      <c r="DA544" s="36"/>
      <c r="DB544" s="36"/>
      <c r="DC544" s="36"/>
      <c r="DD544" s="36"/>
      <c r="DE544" s="36"/>
      <c r="DF544" s="38"/>
      <c r="DG544" s="38"/>
      <c r="DH544" s="49"/>
      <c r="DI544" s="49"/>
      <c r="DJ544" s="38"/>
      <c r="DK544" s="38"/>
      <c r="DL544" s="38"/>
      <c r="DM544" s="38"/>
      <c r="DN544" s="38"/>
      <c r="DO544" s="36"/>
      <c r="DP544" s="36"/>
      <c r="DQ544" s="36"/>
      <c r="DR544" s="36"/>
      <c r="DS544" s="36"/>
      <c r="DT544" s="36"/>
      <c r="DU544" s="37"/>
      <c r="DV544" s="37"/>
      <c r="DW544" s="37"/>
      <c r="DX544" s="36"/>
      <c r="DY544" s="36"/>
      <c r="DZ544" s="36"/>
      <c r="EA544" s="36"/>
      <c r="EB544" s="37"/>
      <c r="EC544" s="37"/>
      <c r="ED544" s="37"/>
      <c r="EE544" s="37"/>
      <c r="EF544" s="37"/>
      <c r="EG544" s="37"/>
      <c r="EH544" s="37"/>
      <c r="EI544" s="37"/>
      <c r="EJ544" s="37"/>
      <c r="EK544" s="37"/>
      <c r="EL544" s="37"/>
      <c r="EM544" s="37"/>
      <c r="EN544" s="37"/>
      <c r="EO544" s="37"/>
      <c r="EP544" s="37"/>
      <c r="EQ544" s="37"/>
      <c r="ER544" s="37"/>
      <c r="ES544" s="37"/>
      <c r="ET544" s="37"/>
      <c r="EU544" s="37"/>
      <c r="EV544" s="37"/>
      <c r="EW544" s="37"/>
      <c r="EX544" s="37"/>
      <c r="EZ544" s="31"/>
      <c r="FJ544" s="36"/>
      <c r="FU544" s="36"/>
    </row>
    <row r="545" spans="3:177" ht="15.75" customHeight="1" x14ac:dyDescent="0.25"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5"/>
      <c r="AD545" s="25"/>
      <c r="AN545" s="2"/>
      <c r="AO545" s="2"/>
      <c r="AP545" s="51"/>
      <c r="AV545" s="2"/>
      <c r="AW545" s="2"/>
      <c r="AX545" s="67"/>
      <c r="AY545" s="36"/>
      <c r="AZ545" s="36"/>
      <c r="BA545" s="73"/>
      <c r="BB545" s="34"/>
      <c r="BC545" s="36"/>
      <c r="BD545" s="36"/>
      <c r="BE545" s="36"/>
      <c r="BF545" s="36"/>
      <c r="BG545" s="36"/>
      <c r="BI545" s="36"/>
      <c r="BJ545" s="36"/>
      <c r="BK545" s="36"/>
      <c r="BL545" s="36"/>
      <c r="BM545" s="36"/>
      <c r="BN545" s="36"/>
      <c r="BO545" s="36"/>
      <c r="BP545" s="36"/>
      <c r="BQ545" s="36"/>
      <c r="BR545" s="36"/>
      <c r="BS545" s="36"/>
      <c r="BT545" s="36"/>
      <c r="BU545" s="36"/>
      <c r="BV545" s="36"/>
      <c r="BW545" s="36"/>
      <c r="BX545" s="36"/>
      <c r="BY545" s="36"/>
      <c r="BZ545" s="36"/>
      <c r="CA545" s="36"/>
      <c r="CB545" s="36"/>
      <c r="CC545" s="36"/>
      <c r="CD545" s="36"/>
      <c r="CE545" s="37"/>
      <c r="CF545" s="37"/>
      <c r="CG545" s="37"/>
      <c r="CH545" s="37"/>
      <c r="CI545" s="37"/>
      <c r="CJ545" s="37"/>
      <c r="CK545" s="37"/>
      <c r="CL545" s="37"/>
      <c r="CM545" s="36"/>
      <c r="CN545" s="36"/>
      <c r="CO545" s="36"/>
      <c r="CP545" s="36"/>
      <c r="CQ545" s="36"/>
      <c r="CR545" s="37"/>
      <c r="CS545" s="36"/>
      <c r="CT545" s="37"/>
      <c r="CU545" s="36"/>
      <c r="CV545" s="36"/>
      <c r="CW545" s="36"/>
      <c r="CX545" s="36"/>
      <c r="CY545" s="36"/>
      <c r="CZ545" s="36"/>
      <c r="DA545" s="36"/>
      <c r="DB545" s="36"/>
      <c r="DC545" s="36"/>
      <c r="DD545" s="36"/>
      <c r="DE545" s="36"/>
      <c r="DF545" s="38"/>
      <c r="DG545" s="38"/>
      <c r="DH545" s="49"/>
      <c r="DI545" s="49"/>
      <c r="DJ545" s="38"/>
      <c r="DK545" s="38"/>
      <c r="DL545" s="38"/>
      <c r="DM545" s="38"/>
      <c r="DN545" s="38"/>
      <c r="DO545" s="36"/>
      <c r="DP545" s="36"/>
      <c r="DQ545" s="36"/>
      <c r="DR545" s="36"/>
      <c r="DS545" s="36"/>
      <c r="DT545" s="36"/>
      <c r="DU545" s="37"/>
      <c r="DV545" s="37"/>
      <c r="DW545" s="37"/>
      <c r="DX545" s="36"/>
      <c r="DY545" s="36"/>
      <c r="DZ545" s="36"/>
      <c r="EA545" s="36"/>
      <c r="EB545" s="37"/>
      <c r="EC545" s="37"/>
      <c r="ED545" s="37"/>
      <c r="EE545" s="37"/>
      <c r="EF545" s="37"/>
      <c r="EG545" s="37"/>
      <c r="EH545" s="37"/>
      <c r="EI545" s="37"/>
      <c r="EJ545" s="37"/>
      <c r="EK545" s="37"/>
      <c r="EL545" s="37"/>
      <c r="EM545" s="37"/>
      <c r="EN545" s="37"/>
      <c r="EO545" s="37"/>
      <c r="EP545" s="37"/>
      <c r="EQ545" s="37"/>
      <c r="ER545" s="37"/>
      <c r="ES545" s="37"/>
      <c r="ET545" s="37"/>
      <c r="EU545" s="37"/>
      <c r="EV545" s="37"/>
      <c r="EW545" s="37"/>
      <c r="EX545" s="37"/>
      <c r="EZ545" s="31"/>
      <c r="FJ545" s="36"/>
      <c r="FU545" s="36"/>
    </row>
    <row r="546" spans="3:177" ht="15.75" customHeight="1" x14ac:dyDescent="0.25"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5"/>
      <c r="AD546" s="25"/>
      <c r="AN546" s="2"/>
      <c r="AO546" s="2"/>
      <c r="AP546" s="51"/>
      <c r="AV546" s="2"/>
      <c r="AW546" s="2"/>
      <c r="AX546" s="67"/>
      <c r="AY546" s="36"/>
      <c r="AZ546" s="36"/>
      <c r="BA546" s="73"/>
      <c r="BB546" s="34"/>
      <c r="BC546" s="36"/>
      <c r="BD546" s="36"/>
      <c r="BE546" s="36"/>
      <c r="BF546" s="36"/>
      <c r="BG546" s="36"/>
      <c r="BI546" s="36"/>
      <c r="BJ546" s="36"/>
      <c r="BK546" s="36"/>
      <c r="BL546" s="36"/>
      <c r="BM546" s="36"/>
      <c r="BN546" s="36"/>
      <c r="BO546" s="36"/>
      <c r="BP546" s="36"/>
      <c r="BQ546" s="36"/>
      <c r="BR546" s="36"/>
      <c r="BS546" s="36"/>
      <c r="BT546" s="36"/>
      <c r="BU546" s="36"/>
      <c r="BV546" s="36"/>
      <c r="BW546" s="36"/>
      <c r="BX546" s="36"/>
      <c r="BY546" s="36"/>
      <c r="BZ546" s="36"/>
      <c r="CA546" s="36"/>
      <c r="CB546" s="36"/>
      <c r="CC546" s="36"/>
      <c r="CD546" s="36"/>
      <c r="CE546" s="37"/>
      <c r="CF546" s="37"/>
      <c r="CG546" s="37"/>
      <c r="CH546" s="37"/>
      <c r="CI546" s="37"/>
      <c r="CJ546" s="37"/>
      <c r="CK546" s="37"/>
      <c r="CL546" s="37"/>
      <c r="CM546" s="36"/>
      <c r="CN546" s="36"/>
      <c r="CO546" s="36"/>
      <c r="CP546" s="36"/>
      <c r="CQ546" s="36"/>
      <c r="CR546" s="37"/>
      <c r="CS546" s="36"/>
      <c r="CT546" s="37"/>
      <c r="CU546" s="36"/>
      <c r="CV546" s="36"/>
      <c r="CW546" s="36"/>
      <c r="CX546" s="36"/>
      <c r="CY546" s="36"/>
      <c r="CZ546" s="36"/>
      <c r="DA546" s="36"/>
      <c r="DB546" s="36"/>
      <c r="DC546" s="36"/>
      <c r="DD546" s="36"/>
      <c r="DE546" s="36"/>
      <c r="DF546" s="38"/>
      <c r="DG546" s="38"/>
      <c r="DH546" s="49"/>
      <c r="DI546" s="49"/>
      <c r="DJ546" s="38"/>
      <c r="DK546" s="38"/>
      <c r="DL546" s="38"/>
      <c r="DM546" s="38"/>
      <c r="DN546" s="38"/>
      <c r="DO546" s="36"/>
      <c r="DP546" s="36"/>
      <c r="DQ546" s="36"/>
      <c r="DR546" s="36"/>
      <c r="DS546" s="36"/>
      <c r="DT546" s="36"/>
      <c r="DU546" s="37"/>
      <c r="DV546" s="37"/>
      <c r="DW546" s="37"/>
      <c r="DX546" s="36"/>
      <c r="DY546" s="36"/>
      <c r="DZ546" s="36"/>
      <c r="EA546" s="36"/>
      <c r="EB546" s="37"/>
      <c r="EC546" s="37"/>
      <c r="ED546" s="37"/>
      <c r="EE546" s="37"/>
      <c r="EF546" s="37"/>
      <c r="EG546" s="37"/>
      <c r="EH546" s="37"/>
      <c r="EI546" s="37"/>
      <c r="EJ546" s="37"/>
      <c r="EK546" s="37"/>
      <c r="EL546" s="37"/>
      <c r="EM546" s="37"/>
      <c r="EN546" s="37"/>
      <c r="EO546" s="37"/>
      <c r="EP546" s="37"/>
      <c r="EQ546" s="37"/>
      <c r="ER546" s="37"/>
      <c r="ES546" s="37"/>
      <c r="ET546" s="37"/>
      <c r="EU546" s="37"/>
      <c r="EV546" s="37"/>
      <c r="EW546" s="37"/>
      <c r="EX546" s="37"/>
      <c r="EZ546" s="31"/>
      <c r="FJ546" s="36"/>
      <c r="FU546" s="36"/>
    </row>
    <row r="547" spans="3:177" ht="15.75" customHeight="1" x14ac:dyDescent="0.25"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5"/>
      <c r="AD547" s="25"/>
      <c r="AN547" s="2"/>
      <c r="AO547" s="2"/>
      <c r="AP547" s="51"/>
      <c r="AV547" s="2"/>
      <c r="AW547" s="2"/>
      <c r="AX547" s="67"/>
      <c r="AY547" s="36"/>
      <c r="AZ547" s="36"/>
      <c r="BA547" s="73"/>
      <c r="BB547" s="34"/>
      <c r="BC547" s="36"/>
      <c r="BD547" s="36"/>
      <c r="BE547" s="36"/>
      <c r="BF547" s="36"/>
      <c r="BG547" s="36"/>
      <c r="BI547" s="36"/>
      <c r="BJ547" s="36"/>
      <c r="BK547" s="36"/>
      <c r="BL547" s="36"/>
      <c r="BM547" s="36"/>
      <c r="BN547" s="36"/>
      <c r="BO547" s="36"/>
      <c r="BP547" s="36"/>
      <c r="BQ547" s="36"/>
      <c r="BR547" s="36"/>
      <c r="BS547" s="36"/>
      <c r="BT547" s="36"/>
      <c r="BU547" s="36"/>
      <c r="BV547" s="36"/>
      <c r="BW547" s="36"/>
      <c r="BX547" s="36"/>
      <c r="BY547" s="36"/>
      <c r="BZ547" s="36"/>
      <c r="CA547" s="36"/>
      <c r="CB547" s="36"/>
      <c r="CC547" s="36"/>
      <c r="CD547" s="36"/>
      <c r="CE547" s="37"/>
      <c r="CF547" s="37"/>
      <c r="CG547" s="37"/>
      <c r="CH547" s="37"/>
      <c r="CI547" s="37"/>
      <c r="CJ547" s="37"/>
      <c r="CK547" s="37"/>
      <c r="CL547" s="37"/>
      <c r="CM547" s="36"/>
      <c r="CN547" s="36"/>
      <c r="CO547" s="36"/>
      <c r="CP547" s="36"/>
      <c r="CQ547" s="36"/>
      <c r="CR547" s="37"/>
      <c r="CS547" s="36"/>
      <c r="CT547" s="37"/>
      <c r="CU547" s="36"/>
      <c r="CV547" s="36"/>
      <c r="CW547" s="36"/>
      <c r="CX547" s="36"/>
      <c r="CY547" s="36"/>
      <c r="CZ547" s="36"/>
      <c r="DA547" s="36"/>
      <c r="DB547" s="36"/>
      <c r="DC547" s="36"/>
      <c r="DD547" s="36"/>
      <c r="DE547" s="36"/>
      <c r="DF547" s="38"/>
      <c r="DG547" s="38"/>
      <c r="DH547" s="49"/>
      <c r="DI547" s="49"/>
      <c r="DJ547" s="38"/>
      <c r="DK547" s="38"/>
      <c r="DL547" s="38"/>
      <c r="DM547" s="38"/>
      <c r="DN547" s="38"/>
      <c r="DO547" s="36"/>
      <c r="DP547" s="36"/>
      <c r="DQ547" s="36"/>
      <c r="DR547" s="36"/>
      <c r="DS547" s="36"/>
      <c r="DT547" s="36"/>
      <c r="DU547" s="37"/>
      <c r="DV547" s="37"/>
      <c r="DW547" s="37"/>
      <c r="DX547" s="36"/>
      <c r="DY547" s="36"/>
      <c r="DZ547" s="36"/>
      <c r="EA547" s="36"/>
      <c r="EB547" s="37"/>
      <c r="EC547" s="37"/>
      <c r="ED547" s="37"/>
      <c r="EE547" s="37"/>
      <c r="EF547" s="37"/>
      <c r="EG547" s="37"/>
      <c r="EH547" s="37"/>
      <c r="EI547" s="37"/>
      <c r="EJ547" s="37"/>
      <c r="EK547" s="37"/>
      <c r="EL547" s="37"/>
      <c r="EM547" s="37"/>
      <c r="EN547" s="37"/>
      <c r="EO547" s="37"/>
      <c r="EP547" s="37"/>
      <c r="EQ547" s="37"/>
      <c r="ER547" s="37"/>
      <c r="ES547" s="37"/>
      <c r="ET547" s="37"/>
      <c r="EU547" s="37"/>
      <c r="EV547" s="37"/>
      <c r="EW547" s="37"/>
      <c r="EX547" s="37"/>
      <c r="EZ547" s="31"/>
      <c r="FJ547" s="36"/>
      <c r="FU547" s="36"/>
    </row>
    <row r="548" spans="3:177" ht="15.75" customHeight="1" x14ac:dyDescent="0.25"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5"/>
      <c r="AD548" s="25"/>
      <c r="AN548" s="2"/>
      <c r="AO548" s="2"/>
      <c r="AP548" s="51"/>
      <c r="AV548" s="2"/>
      <c r="AW548" s="2"/>
      <c r="AX548" s="67"/>
      <c r="AY548" s="36"/>
      <c r="AZ548" s="36"/>
      <c r="BA548" s="73"/>
      <c r="BB548" s="34"/>
      <c r="BC548" s="36"/>
      <c r="BD548" s="36"/>
      <c r="BE548" s="36"/>
      <c r="BF548" s="36"/>
      <c r="BG548" s="36"/>
      <c r="BI548" s="36"/>
      <c r="BJ548" s="36"/>
      <c r="BK548" s="36"/>
      <c r="BL548" s="36"/>
      <c r="BM548" s="36"/>
      <c r="BN548" s="36"/>
      <c r="BO548" s="36"/>
      <c r="BP548" s="36"/>
      <c r="BQ548" s="36"/>
      <c r="BR548" s="36"/>
      <c r="BS548" s="36"/>
      <c r="BT548" s="36"/>
      <c r="BU548" s="36"/>
      <c r="BV548" s="36"/>
      <c r="BW548" s="36"/>
      <c r="BX548" s="36"/>
      <c r="BY548" s="36"/>
      <c r="BZ548" s="36"/>
      <c r="CA548" s="36"/>
      <c r="CB548" s="36"/>
      <c r="CC548" s="36"/>
      <c r="CD548" s="36"/>
      <c r="CE548" s="37"/>
      <c r="CF548" s="37"/>
      <c r="CG548" s="37"/>
      <c r="CH548" s="37"/>
      <c r="CI548" s="37"/>
      <c r="CJ548" s="37"/>
      <c r="CK548" s="37"/>
      <c r="CL548" s="37"/>
      <c r="CM548" s="36"/>
      <c r="CN548" s="36"/>
      <c r="CO548" s="36"/>
      <c r="CP548" s="36"/>
      <c r="CQ548" s="36"/>
      <c r="CR548" s="37"/>
      <c r="CS548" s="36"/>
      <c r="CT548" s="37"/>
      <c r="CU548" s="36"/>
      <c r="CV548" s="36"/>
      <c r="CW548" s="36"/>
      <c r="CX548" s="36"/>
      <c r="CY548" s="36"/>
      <c r="CZ548" s="36"/>
      <c r="DA548" s="36"/>
      <c r="DB548" s="36"/>
      <c r="DC548" s="36"/>
      <c r="DD548" s="36"/>
      <c r="DE548" s="36"/>
      <c r="DF548" s="38"/>
      <c r="DG548" s="38"/>
      <c r="DH548" s="49"/>
      <c r="DI548" s="49"/>
      <c r="DJ548" s="38"/>
      <c r="DK548" s="38"/>
      <c r="DL548" s="38"/>
      <c r="DM548" s="38"/>
      <c r="DN548" s="38"/>
      <c r="DO548" s="36"/>
      <c r="DP548" s="36"/>
      <c r="DQ548" s="36"/>
      <c r="DR548" s="36"/>
      <c r="DS548" s="36"/>
      <c r="DT548" s="36"/>
      <c r="DU548" s="37"/>
      <c r="DV548" s="37"/>
      <c r="DW548" s="37"/>
      <c r="DX548" s="36"/>
      <c r="DY548" s="36"/>
      <c r="DZ548" s="36"/>
      <c r="EA548" s="36"/>
      <c r="EB548" s="37"/>
      <c r="EC548" s="37"/>
      <c r="ED548" s="37"/>
      <c r="EE548" s="37"/>
      <c r="EF548" s="37"/>
      <c r="EG548" s="37"/>
      <c r="EH548" s="37"/>
      <c r="EI548" s="37"/>
      <c r="EJ548" s="37"/>
      <c r="EK548" s="37"/>
      <c r="EL548" s="37"/>
      <c r="EM548" s="37"/>
      <c r="EN548" s="37"/>
      <c r="EO548" s="37"/>
      <c r="EP548" s="37"/>
      <c r="EQ548" s="37"/>
      <c r="ER548" s="37"/>
      <c r="ES548" s="37"/>
      <c r="ET548" s="37"/>
      <c r="EU548" s="37"/>
      <c r="EV548" s="37"/>
      <c r="EW548" s="37"/>
      <c r="EX548" s="37"/>
      <c r="EZ548" s="31"/>
      <c r="FJ548" s="36"/>
      <c r="FU548" s="36"/>
    </row>
    <row r="549" spans="3:177" ht="15.75" customHeight="1" x14ac:dyDescent="0.25"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5"/>
      <c r="AD549" s="25"/>
      <c r="AN549" s="2"/>
      <c r="AO549" s="2"/>
      <c r="AP549" s="51"/>
      <c r="AV549" s="2"/>
      <c r="AW549" s="2"/>
      <c r="AX549" s="67"/>
      <c r="AY549" s="36"/>
      <c r="AZ549" s="36"/>
      <c r="BA549" s="73"/>
      <c r="BB549" s="34"/>
      <c r="BC549" s="36"/>
      <c r="BD549" s="36"/>
      <c r="BE549" s="36"/>
      <c r="BF549" s="36"/>
      <c r="BG549" s="36"/>
      <c r="BI549" s="36"/>
      <c r="BJ549" s="36"/>
      <c r="BK549" s="36"/>
      <c r="BL549" s="36"/>
      <c r="BM549" s="36"/>
      <c r="BN549" s="36"/>
      <c r="BO549" s="36"/>
      <c r="BP549" s="36"/>
      <c r="BQ549" s="36"/>
      <c r="BR549" s="36"/>
      <c r="BS549" s="36"/>
      <c r="BT549" s="36"/>
      <c r="BU549" s="36"/>
      <c r="BV549" s="36"/>
      <c r="BW549" s="36"/>
      <c r="BX549" s="36"/>
      <c r="BY549" s="36"/>
      <c r="BZ549" s="36"/>
      <c r="CA549" s="36"/>
      <c r="CB549" s="36"/>
      <c r="CC549" s="36"/>
      <c r="CD549" s="36"/>
      <c r="CE549" s="37"/>
      <c r="CF549" s="37"/>
      <c r="CG549" s="37"/>
      <c r="CH549" s="37"/>
      <c r="CI549" s="37"/>
      <c r="CJ549" s="37"/>
      <c r="CK549" s="37"/>
      <c r="CL549" s="37"/>
      <c r="CM549" s="36"/>
      <c r="CN549" s="36"/>
      <c r="CO549" s="36"/>
      <c r="CP549" s="36"/>
      <c r="CQ549" s="36"/>
      <c r="CR549" s="37"/>
      <c r="CS549" s="36"/>
      <c r="CT549" s="37"/>
      <c r="CU549" s="36"/>
      <c r="CV549" s="36"/>
      <c r="CW549" s="36"/>
      <c r="CX549" s="36"/>
      <c r="CY549" s="36"/>
      <c r="CZ549" s="36"/>
      <c r="DA549" s="36"/>
      <c r="DB549" s="36"/>
      <c r="DC549" s="36"/>
      <c r="DD549" s="36"/>
      <c r="DE549" s="36"/>
      <c r="DF549" s="38"/>
      <c r="DG549" s="38"/>
      <c r="DH549" s="49"/>
      <c r="DI549" s="49"/>
      <c r="DJ549" s="38"/>
      <c r="DK549" s="38"/>
      <c r="DL549" s="38"/>
      <c r="DM549" s="38"/>
      <c r="DN549" s="38"/>
      <c r="DO549" s="36"/>
      <c r="DP549" s="36"/>
      <c r="DQ549" s="36"/>
      <c r="DR549" s="36"/>
      <c r="DS549" s="36"/>
      <c r="DT549" s="36"/>
      <c r="DU549" s="37"/>
      <c r="DV549" s="37"/>
      <c r="DW549" s="37"/>
      <c r="DX549" s="36"/>
      <c r="DY549" s="36"/>
      <c r="DZ549" s="36"/>
      <c r="EA549" s="36"/>
      <c r="EB549" s="37"/>
      <c r="EC549" s="37"/>
      <c r="ED549" s="37"/>
      <c r="EE549" s="37"/>
      <c r="EF549" s="37"/>
      <c r="EG549" s="37"/>
      <c r="EH549" s="37"/>
      <c r="EI549" s="37"/>
      <c r="EJ549" s="37"/>
      <c r="EK549" s="37"/>
      <c r="EL549" s="37"/>
      <c r="EM549" s="37"/>
      <c r="EN549" s="37"/>
      <c r="EO549" s="37"/>
      <c r="EP549" s="37"/>
      <c r="EQ549" s="37"/>
      <c r="ER549" s="37"/>
      <c r="ES549" s="37"/>
      <c r="ET549" s="37"/>
      <c r="EU549" s="37"/>
      <c r="EV549" s="37"/>
      <c r="EW549" s="37"/>
      <c r="EX549" s="37"/>
      <c r="EZ549" s="31"/>
      <c r="FJ549" s="36"/>
      <c r="FU549" s="36"/>
    </row>
    <row r="550" spans="3:177" ht="15.75" customHeight="1" x14ac:dyDescent="0.25"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5"/>
      <c r="AD550" s="25"/>
      <c r="AN550" s="2"/>
      <c r="AO550" s="2"/>
      <c r="AP550" s="51"/>
      <c r="AV550" s="2"/>
      <c r="AW550" s="2"/>
      <c r="AX550" s="67"/>
      <c r="AY550" s="36"/>
      <c r="AZ550" s="36"/>
      <c r="BA550" s="73"/>
      <c r="BB550" s="34"/>
      <c r="BC550" s="36"/>
      <c r="BD550" s="36"/>
      <c r="BE550" s="36"/>
      <c r="BF550" s="36"/>
      <c r="BG550" s="36"/>
      <c r="BI550" s="36"/>
      <c r="BJ550" s="36"/>
      <c r="BK550" s="36"/>
      <c r="BL550" s="36"/>
      <c r="BM550" s="36"/>
      <c r="BN550" s="36"/>
      <c r="BO550" s="36"/>
      <c r="BP550" s="36"/>
      <c r="BQ550" s="36"/>
      <c r="BR550" s="36"/>
      <c r="BS550" s="36"/>
      <c r="BT550" s="36"/>
      <c r="BU550" s="36"/>
      <c r="BV550" s="36"/>
      <c r="BW550" s="36"/>
      <c r="BX550" s="36"/>
      <c r="BY550" s="36"/>
      <c r="BZ550" s="36"/>
      <c r="CA550" s="36"/>
      <c r="CB550" s="36"/>
      <c r="CC550" s="36"/>
      <c r="CD550" s="36"/>
      <c r="CE550" s="37"/>
      <c r="CF550" s="37"/>
      <c r="CG550" s="37"/>
      <c r="CH550" s="37"/>
      <c r="CI550" s="37"/>
      <c r="CJ550" s="37"/>
      <c r="CK550" s="37"/>
      <c r="CL550" s="37"/>
      <c r="CM550" s="36"/>
      <c r="CN550" s="36"/>
      <c r="CO550" s="36"/>
      <c r="CP550" s="36"/>
      <c r="CQ550" s="36"/>
      <c r="CR550" s="37"/>
      <c r="CS550" s="36"/>
      <c r="CT550" s="37"/>
      <c r="CU550" s="36"/>
      <c r="CV550" s="36"/>
      <c r="CW550" s="36"/>
      <c r="CX550" s="36"/>
      <c r="CY550" s="36"/>
      <c r="CZ550" s="36"/>
      <c r="DA550" s="36"/>
      <c r="DB550" s="36"/>
      <c r="DC550" s="36"/>
      <c r="DD550" s="36"/>
      <c r="DE550" s="36"/>
      <c r="DF550" s="38"/>
      <c r="DG550" s="38"/>
      <c r="DH550" s="49"/>
      <c r="DI550" s="49"/>
      <c r="DJ550" s="38"/>
      <c r="DK550" s="38"/>
      <c r="DL550" s="38"/>
      <c r="DM550" s="38"/>
      <c r="DN550" s="38"/>
      <c r="DO550" s="36"/>
      <c r="DP550" s="36"/>
      <c r="DQ550" s="36"/>
      <c r="DR550" s="36"/>
      <c r="DS550" s="36"/>
      <c r="DT550" s="36"/>
      <c r="DU550" s="37"/>
      <c r="DV550" s="37"/>
      <c r="DW550" s="37"/>
      <c r="DX550" s="36"/>
      <c r="DY550" s="36"/>
      <c r="DZ550" s="36"/>
      <c r="EA550" s="36"/>
      <c r="EB550" s="37"/>
      <c r="EC550" s="37"/>
      <c r="ED550" s="37"/>
      <c r="EE550" s="37"/>
      <c r="EF550" s="37"/>
      <c r="EG550" s="37"/>
      <c r="EH550" s="37"/>
      <c r="EI550" s="37"/>
      <c r="EJ550" s="37"/>
      <c r="EK550" s="37"/>
      <c r="EL550" s="37"/>
      <c r="EM550" s="37"/>
      <c r="EN550" s="37"/>
      <c r="EO550" s="37"/>
      <c r="EP550" s="37"/>
      <c r="EQ550" s="37"/>
      <c r="ER550" s="37"/>
      <c r="ES550" s="37"/>
      <c r="ET550" s="37"/>
      <c r="EU550" s="37"/>
      <c r="EV550" s="37"/>
      <c r="EW550" s="37"/>
      <c r="EX550" s="37"/>
      <c r="EZ550" s="31"/>
      <c r="FJ550" s="36"/>
      <c r="FU550" s="36"/>
    </row>
    <row r="551" spans="3:177" ht="15.75" customHeight="1" x14ac:dyDescent="0.25"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5"/>
      <c r="AD551" s="25"/>
      <c r="AN551" s="2"/>
      <c r="AO551" s="2"/>
      <c r="AP551" s="51"/>
      <c r="AV551" s="2"/>
      <c r="AW551" s="2"/>
      <c r="AX551" s="67"/>
      <c r="AY551" s="36"/>
      <c r="AZ551" s="36"/>
      <c r="BA551" s="73"/>
      <c r="BB551" s="34"/>
      <c r="BC551" s="36"/>
      <c r="BD551" s="36"/>
      <c r="BE551" s="36"/>
      <c r="BF551" s="36"/>
      <c r="BG551" s="36"/>
      <c r="BI551" s="36"/>
      <c r="BJ551" s="36"/>
      <c r="BK551" s="36"/>
      <c r="BL551" s="36"/>
      <c r="BM551" s="36"/>
      <c r="BN551" s="36"/>
      <c r="BO551" s="36"/>
      <c r="BP551" s="36"/>
      <c r="BQ551" s="36"/>
      <c r="BR551" s="36"/>
      <c r="BS551" s="36"/>
      <c r="BT551" s="36"/>
      <c r="BU551" s="36"/>
      <c r="BV551" s="36"/>
      <c r="BW551" s="36"/>
      <c r="BX551" s="36"/>
      <c r="BY551" s="36"/>
      <c r="BZ551" s="36"/>
      <c r="CA551" s="36"/>
      <c r="CB551" s="36"/>
      <c r="CC551" s="36"/>
      <c r="CD551" s="36"/>
      <c r="CE551" s="37"/>
      <c r="CF551" s="37"/>
      <c r="CG551" s="37"/>
      <c r="CH551" s="37"/>
      <c r="CI551" s="37"/>
      <c r="CJ551" s="37"/>
      <c r="CK551" s="37"/>
      <c r="CL551" s="37"/>
      <c r="CM551" s="36"/>
      <c r="CN551" s="36"/>
      <c r="CO551" s="36"/>
      <c r="CP551" s="36"/>
      <c r="CQ551" s="36"/>
      <c r="CR551" s="37"/>
      <c r="CS551" s="36"/>
      <c r="CT551" s="37"/>
      <c r="CU551" s="36"/>
      <c r="CV551" s="36"/>
      <c r="CW551" s="36"/>
      <c r="CX551" s="36"/>
      <c r="CY551" s="36"/>
      <c r="CZ551" s="36"/>
      <c r="DA551" s="36"/>
      <c r="DB551" s="36"/>
      <c r="DC551" s="36"/>
      <c r="DD551" s="36"/>
      <c r="DE551" s="36"/>
      <c r="DF551" s="38"/>
      <c r="DG551" s="38"/>
      <c r="DH551" s="49"/>
      <c r="DI551" s="49"/>
      <c r="DJ551" s="38"/>
      <c r="DK551" s="38"/>
      <c r="DL551" s="38"/>
      <c r="DM551" s="38"/>
      <c r="DN551" s="38"/>
      <c r="DO551" s="36"/>
      <c r="DP551" s="36"/>
      <c r="DQ551" s="36"/>
      <c r="DR551" s="36"/>
      <c r="DS551" s="36"/>
      <c r="DT551" s="36"/>
      <c r="DU551" s="37"/>
      <c r="DV551" s="37"/>
      <c r="DW551" s="37"/>
      <c r="DX551" s="36"/>
      <c r="DY551" s="36"/>
      <c r="DZ551" s="36"/>
      <c r="EA551" s="36"/>
      <c r="EB551" s="37"/>
      <c r="EC551" s="37"/>
      <c r="ED551" s="37"/>
      <c r="EE551" s="37"/>
      <c r="EF551" s="37"/>
      <c r="EG551" s="37"/>
      <c r="EH551" s="37"/>
      <c r="EI551" s="37"/>
      <c r="EJ551" s="37"/>
      <c r="EK551" s="37"/>
      <c r="EL551" s="37"/>
      <c r="EM551" s="37"/>
      <c r="EN551" s="37"/>
      <c r="EO551" s="37"/>
      <c r="EP551" s="37"/>
      <c r="EQ551" s="37"/>
      <c r="ER551" s="37"/>
      <c r="ES551" s="37"/>
      <c r="ET551" s="37"/>
      <c r="EU551" s="37"/>
      <c r="EV551" s="37"/>
      <c r="EW551" s="37"/>
      <c r="EX551" s="37"/>
      <c r="EZ551" s="31"/>
      <c r="FJ551" s="36"/>
      <c r="FU551" s="36"/>
    </row>
    <row r="552" spans="3:177" ht="15.75" customHeight="1" x14ac:dyDescent="0.25"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5"/>
      <c r="AD552" s="25"/>
      <c r="AN552" s="2"/>
      <c r="AO552" s="2"/>
      <c r="AP552" s="51"/>
      <c r="AV552" s="2"/>
      <c r="AW552" s="2"/>
      <c r="AX552" s="67"/>
      <c r="AY552" s="36"/>
      <c r="AZ552" s="36"/>
      <c r="BA552" s="73"/>
      <c r="BB552" s="34"/>
      <c r="BC552" s="36"/>
      <c r="BD552" s="36"/>
      <c r="BE552" s="36"/>
      <c r="BF552" s="36"/>
      <c r="BG552" s="36"/>
      <c r="BI552" s="36"/>
      <c r="BJ552" s="36"/>
      <c r="BK552" s="36"/>
      <c r="BL552" s="36"/>
      <c r="BM552" s="36"/>
      <c r="BN552" s="36"/>
      <c r="BO552" s="36"/>
      <c r="BP552" s="36"/>
      <c r="BQ552" s="36"/>
      <c r="BR552" s="36"/>
      <c r="BS552" s="36"/>
      <c r="BT552" s="36"/>
      <c r="BU552" s="36"/>
      <c r="BV552" s="36"/>
      <c r="BW552" s="36"/>
      <c r="BX552" s="36"/>
      <c r="BY552" s="36"/>
      <c r="BZ552" s="36"/>
      <c r="CA552" s="36"/>
      <c r="CB552" s="36"/>
      <c r="CC552" s="36"/>
      <c r="CD552" s="36"/>
      <c r="CE552" s="37"/>
      <c r="CF552" s="37"/>
      <c r="CG552" s="37"/>
      <c r="CH552" s="37"/>
      <c r="CI552" s="37"/>
      <c r="CJ552" s="37"/>
      <c r="CK552" s="37"/>
      <c r="CL552" s="37"/>
      <c r="CM552" s="36"/>
      <c r="CN552" s="36"/>
      <c r="CO552" s="36"/>
      <c r="CP552" s="36"/>
      <c r="CQ552" s="36"/>
      <c r="CR552" s="37"/>
      <c r="CS552" s="36"/>
      <c r="CT552" s="37"/>
      <c r="CU552" s="36"/>
      <c r="CV552" s="36"/>
      <c r="CW552" s="36"/>
      <c r="CX552" s="36"/>
      <c r="CY552" s="36"/>
      <c r="CZ552" s="36"/>
      <c r="DA552" s="36"/>
      <c r="DB552" s="36"/>
      <c r="DC552" s="36"/>
      <c r="DD552" s="36"/>
      <c r="DE552" s="36"/>
      <c r="DF552" s="38"/>
      <c r="DG552" s="38"/>
      <c r="DH552" s="49"/>
      <c r="DI552" s="49"/>
      <c r="DJ552" s="38"/>
      <c r="DK552" s="38"/>
      <c r="DL552" s="38"/>
      <c r="DM552" s="38"/>
      <c r="DN552" s="38"/>
      <c r="DO552" s="36"/>
      <c r="DP552" s="36"/>
      <c r="DQ552" s="36"/>
      <c r="DR552" s="36"/>
      <c r="DS552" s="36"/>
      <c r="DT552" s="36"/>
      <c r="DU552" s="37"/>
      <c r="DV552" s="37"/>
      <c r="DW552" s="37"/>
      <c r="DX552" s="36"/>
      <c r="DY552" s="36"/>
      <c r="DZ552" s="36"/>
      <c r="EA552" s="36"/>
      <c r="EB552" s="37"/>
      <c r="EC552" s="37"/>
      <c r="ED552" s="37"/>
      <c r="EE552" s="37"/>
      <c r="EF552" s="37"/>
      <c r="EG552" s="37"/>
      <c r="EH552" s="37"/>
      <c r="EI552" s="37"/>
      <c r="EJ552" s="37"/>
      <c r="EK552" s="37"/>
      <c r="EL552" s="37"/>
      <c r="EM552" s="37"/>
      <c r="EN552" s="37"/>
      <c r="EO552" s="37"/>
      <c r="EP552" s="37"/>
      <c r="EQ552" s="37"/>
      <c r="ER552" s="37"/>
      <c r="ES552" s="37"/>
      <c r="ET552" s="37"/>
      <c r="EU552" s="37"/>
      <c r="EV552" s="37"/>
      <c r="EW552" s="37"/>
      <c r="EX552" s="37"/>
      <c r="EZ552" s="31"/>
      <c r="FJ552" s="36"/>
      <c r="FU552" s="36"/>
    </row>
    <row r="553" spans="3:177" ht="15.75" customHeight="1" x14ac:dyDescent="0.25"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5"/>
      <c r="AD553" s="25"/>
      <c r="AN553" s="2"/>
      <c r="AO553" s="2"/>
      <c r="AP553" s="51"/>
      <c r="AV553" s="2"/>
      <c r="AW553" s="2"/>
      <c r="AX553" s="67"/>
      <c r="AY553" s="36"/>
      <c r="AZ553" s="36"/>
      <c r="BA553" s="73"/>
      <c r="BB553" s="34"/>
      <c r="BC553" s="36"/>
      <c r="BD553" s="36"/>
      <c r="BE553" s="36"/>
      <c r="BF553" s="36"/>
      <c r="BG553" s="36"/>
      <c r="BI553" s="36"/>
      <c r="BJ553" s="36"/>
      <c r="BK553" s="36"/>
      <c r="BL553" s="36"/>
      <c r="BM553" s="36"/>
      <c r="BN553" s="36"/>
      <c r="BO553" s="36"/>
      <c r="BP553" s="36"/>
      <c r="BQ553" s="36"/>
      <c r="BR553" s="36"/>
      <c r="BS553" s="36"/>
      <c r="BT553" s="36"/>
      <c r="BU553" s="36"/>
      <c r="BV553" s="36"/>
      <c r="BW553" s="36"/>
      <c r="BX553" s="36"/>
      <c r="BY553" s="36"/>
      <c r="BZ553" s="36"/>
      <c r="CA553" s="36"/>
      <c r="CB553" s="36"/>
      <c r="CC553" s="36"/>
      <c r="CD553" s="36"/>
      <c r="CE553" s="37"/>
      <c r="CF553" s="37"/>
      <c r="CG553" s="37"/>
      <c r="CH553" s="37"/>
      <c r="CI553" s="37"/>
      <c r="CJ553" s="37"/>
      <c r="CK553" s="37"/>
      <c r="CL553" s="37"/>
      <c r="CM553" s="36"/>
      <c r="CN553" s="36"/>
      <c r="CO553" s="36"/>
      <c r="CP553" s="36"/>
      <c r="CQ553" s="36"/>
      <c r="CR553" s="37"/>
      <c r="CS553" s="36"/>
      <c r="CT553" s="37"/>
      <c r="CU553" s="36"/>
      <c r="CV553" s="36"/>
      <c r="CW553" s="36"/>
      <c r="CX553" s="36"/>
      <c r="CY553" s="36"/>
      <c r="CZ553" s="36"/>
      <c r="DA553" s="36"/>
      <c r="DB553" s="36"/>
      <c r="DC553" s="36"/>
      <c r="DD553" s="36"/>
      <c r="DE553" s="36"/>
      <c r="DF553" s="38"/>
      <c r="DG553" s="38"/>
      <c r="DH553" s="49"/>
      <c r="DI553" s="49"/>
      <c r="DJ553" s="38"/>
      <c r="DK553" s="38"/>
      <c r="DL553" s="38"/>
      <c r="DM553" s="38"/>
      <c r="DN553" s="38"/>
      <c r="DO553" s="36"/>
      <c r="DP553" s="36"/>
      <c r="DQ553" s="36"/>
      <c r="DR553" s="36"/>
      <c r="DS553" s="36"/>
      <c r="DT553" s="36"/>
      <c r="DU553" s="37"/>
      <c r="DV553" s="37"/>
      <c r="DW553" s="37"/>
      <c r="DX553" s="36"/>
      <c r="DY553" s="36"/>
      <c r="DZ553" s="36"/>
      <c r="EA553" s="36"/>
      <c r="EB553" s="37"/>
      <c r="EC553" s="37"/>
      <c r="ED553" s="37"/>
      <c r="EE553" s="37"/>
      <c r="EF553" s="37"/>
      <c r="EG553" s="37"/>
      <c r="EH553" s="37"/>
      <c r="EI553" s="37"/>
      <c r="EJ553" s="37"/>
      <c r="EK553" s="37"/>
      <c r="EL553" s="37"/>
      <c r="EM553" s="37"/>
      <c r="EN553" s="37"/>
      <c r="EO553" s="37"/>
      <c r="EP553" s="37"/>
      <c r="EQ553" s="37"/>
      <c r="ER553" s="37"/>
      <c r="ES553" s="37"/>
      <c r="ET553" s="37"/>
      <c r="EU553" s="37"/>
      <c r="EV553" s="37"/>
      <c r="EW553" s="37"/>
      <c r="EX553" s="37"/>
      <c r="EZ553" s="31"/>
      <c r="FJ553" s="36"/>
      <c r="FU553" s="36"/>
    </row>
    <row r="554" spans="3:177" ht="15.75" customHeight="1" x14ac:dyDescent="0.25"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5"/>
      <c r="AD554" s="25"/>
      <c r="AN554" s="2"/>
      <c r="AO554" s="2"/>
      <c r="AP554" s="51"/>
      <c r="AV554" s="2"/>
      <c r="AW554" s="2"/>
      <c r="AX554" s="67"/>
      <c r="AY554" s="36"/>
      <c r="AZ554" s="36"/>
      <c r="BA554" s="73"/>
      <c r="BB554" s="34"/>
      <c r="BC554" s="36"/>
      <c r="BD554" s="36"/>
      <c r="BE554" s="36"/>
      <c r="BF554" s="36"/>
      <c r="BG554" s="36"/>
      <c r="BI554" s="36"/>
      <c r="BJ554" s="36"/>
      <c r="BK554" s="36"/>
      <c r="BL554" s="36"/>
      <c r="BM554" s="36"/>
      <c r="BN554" s="36"/>
      <c r="BO554" s="36"/>
      <c r="BP554" s="36"/>
      <c r="BQ554" s="36"/>
      <c r="BR554" s="36"/>
      <c r="BS554" s="36"/>
      <c r="BT554" s="36"/>
      <c r="BU554" s="36"/>
      <c r="BV554" s="36"/>
      <c r="BW554" s="36"/>
      <c r="BX554" s="36"/>
      <c r="BY554" s="36"/>
      <c r="BZ554" s="36"/>
      <c r="CA554" s="36"/>
      <c r="CB554" s="36"/>
      <c r="CC554" s="36"/>
      <c r="CD554" s="36"/>
      <c r="CE554" s="37"/>
      <c r="CF554" s="37"/>
      <c r="CG554" s="37"/>
      <c r="CH554" s="37"/>
      <c r="CI554" s="37"/>
      <c r="CJ554" s="37"/>
      <c r="CK554" s="37"/>
      <c r="CL554" s="37"/>
      <c r="CM554" s="36"/>
      <c r="CN554" s="36"/>
      <c r="CO554" s="36"/>
      <c r="CP554" s="36"/>
      <c r="CQ554" s="36"/>
      <c r="CR554" s="37"/>
      <c r="CS554" s="36"/>
      <c r="CT554" s="37"/>
      <c r="CU554" s="36"/>
      <c r="CV554" s="36"/>
      <c r="CW554" s="36"/>
      <c r="CX554" s="36"/>
      <c r="CY554" s="36"/>
      <c r="CZ554" s="36"/>
      <c r="DA554" s="36"/>
      <c r="DB554" s="36"/>
      <c r="DC554" s="36"/>
      <c r="DD554" s="36"/>
      <c r="DE554" s="36"/>
      <c r="DF554" s="38"/>
      <c r="DG554" s="38"/>
      <c r="DH554" s="49"/>
      <c r="DI554" s="49"/>
      <c r="DJ554" s="38"/>
      <c r="DK554" s="38"/>
      <c r="DL554" s="38"/>
      <c r="DM554" s="38"/>
      <c r="DN554" s="38"/>
      <c r="DO554" s="36"/>
      <c r="DP554" s="36"/>
      <c r="DQ554" s="36"/>
      <c r="DR554" s="36"/>
      <c r="DS554" s="36"/>
      <c r="DT554" s="36"/>
      <c r="DU554" s="37"/>
      <c r="DV554" s="37"/>
      <c r="DW554" s="37"/>
      <c r="DX554" s="36"/>
      <c r="DY554" s="36"/>
      <c r="DZ554" s="36"/>
      <c r="EA554" s="36"/>
      <c r="EB554" s="37"/>
      <c r="EC554" s="37"/>
      <c r="ED554" s="37"/>
      <c r="EE554" s="37"/>
      <c r="EF554" s="37"/>
      <c r="EG554" s="37"/>
      <c r="EH554" s="37"/>
      <c r="EI554" s="37"/>
      <c r="EJ554" s="37"/>
      <c r="EK554" s="37"/>
      <c r="EL554" s="37"/>
      <c r="EM554" s="37"/>
      <c r="EN554" s="37"/>
      <c r="EO554" s="37"/>
      <c r="EP554" s="37"/>
      <c r="EQ554" s="37"/>
      <c r="ER554" s="37"/>
      <c r="ES554" s="37"/>
      <c r="ET554" s="37"/>
      <c r="EU554" s="37"/>
      <c r="EV554" s="37"/>
      <c r="EW554" s="37"/>
      <c r="EX554" s="37"/>
      <c r="EZ554" s="31"/>
      <c r="FJ554" s="36"/>
      <c r="FU554" s="36"/>
    </row>
    <row r="555" spans="3:177" ht="15.75" customHeight="1" x14ac:dyDescent="0.25"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5"/>
      <c r="AD555" s="25"/>
      <c r="AN555" s="2"/>
      <c r="AO555" s="2"/>
      <c r="AP555" s="51"/>
      <c r="AV555" s="2"/>
      <c r="AW555" s="2"/>
      <c r="AX555" s="67"/>
      <c r="AY555" s="36"/>
      <c r="AZ555" s="36"/>
      <c r="BA555" s="73"/>
      <c r="BB555" s="34"/>
      <c r="BC555" s="36"/>
      <c r="BD555" s="36"/>
      <c r="BE555" s="36"/>
      <c r="BF555" s="36"/>
      <c r="BG555" s="36"/>
      <c r="BI555" s="36"/>
      <c r="BJ555" s="36"/>
      <c r="BK555" s="36"/>
      <c r="BL555" s="36"/>
      <c r="BM555" s="36"/>
      <c r="BN555" s="36"/>
      <c r="BO555" s="36"/>
      <c r="BP555" s="36"/>
      <c r="BQ555" s="36"/>
      <c r="BR555" s="36"/>
      <c r="BS555" s="36"/>
      <c r="BT555" s="36"/>
      <c r="BU555" s="36"/>
      <c r="BV555" s="36"/>
      <c r="BW555" s="36"/>
      <c r="BX555" s="36"/>
      <c r="BY555" s="36"/>
      <c r="BZ555" s="36"/>
      <c r="CA555" s="36"/>
      <c r="CB555" s="36"/>
      <c r="CC555" s="36"/>
      <c r="CD555" s="36"/>
      <c r="CE555" s="37"/>
      <c r="CF555" s="37"/>
      <c r="CG555" s="37"/>
      <c r="CH555" s="37"/>
      <c r="CI555" s="37"/>
      <c r="CJ555" s="37"/>
      <c r="CK555" s="37"/>
      <c r="CL555" s="37"/>
      <c r="CM555" s="36"/>
      <c r="CN555" s="36"/>
      <c r="CO555" s="36"/>
      <c r="CP555" s="36"/>
      <c r="CQ555" s="36"/>
      <c r="CR555" s="37"/>
      <c r="CS555" s="36"/>
      <c r="CT555" s="37"/>
      <c r="CU555" s="36"/>
      <c r="CV555" s="36"/>
      <c r="CW555" s="36"/>
      <c r="CX555" s="36"/>
      <c r="CY555" s="36"/>
      <c r="CZ555" s="36"/>
      <c r="DA555" s="36"/>
      <c r="DB555" s="36"/>
      <c r="DC555" s="36"/>
      <c r="DD555" s="36"/>
      <c r="DE555" s="36"/>
      <c r="DF555" s="38"/>
      <c r="DG555" s="38"/>
      <c r="DH555" s="49"/>
      <c r="DI555" s="49"/>
      <c r="DJ555" s="38"/>
      <c r="DK555" s="38"/>
      <c r="DL555" s="38"/>
      <c r="DM555" s="38"/>
      <c r="DN555" s="38"/>
      <c r="DO555" s="36"/>
      <c r="DP555" s="36"/>
      <c r="DQ555" s="36"/>
      <c r="DR555" s="36"/>
      <c r="DS555" s="36"/>
      <c r="DT555" s="36"/>
      <c r="DU555" s="37"/>
      <c r="DV555" s="37"/>
      <c r="DW555" s="37"/>
      <c r="DX555" s="36"/>
      <c r="DY555" s="36"/>
      <c r="DZ555" s="36"/>
      <c r="EA555" s="36"/>
      <c r="EB555" s="37"/>
      <c r="EC555" s="37"/>
      <c r="ED555" s="37"/>
      <c r="EE555" s="37"/>
      <c r="EF555" s="37"/>
      <c r="EG555" s="37"/>
      <c r="EH555" s="37"/>
      <c r="EI555" s="37"/>
      <c r="EJ555" s="37"/>
      <c r="EK555" s="37"/>
      <c r="EL555" s="37"/>
      <c r="EM555" s="37"/>
      <c r="EN555" s="37"/>
      <c r="EO555" s="37"/>
      <c r="EP555" s="37"/>
      <c r="EQ555" s="37"/>
      <c r="ER555" s="37"/>
      <c r="ES555" s="37"/>
      <c r="ET555" s="37"/>
      <c r="EU555" s="37"/>
      <c r="EV555" s="37"/>
      <c r="EW555" s="37"/>
      <c r="EX555" s="37"/>
      <c r="EZ555" s="31"/>
      <c r="FJ555" s="36"/>
      <c r="FU555" s="36"/>
    </row>
    <row r="556" spans="3:177" ht="15.75" customHeight="1" x14ac:dyDescent="0.25"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5"/>
      <c r="AD556" s="25"/>
      <c r="AN556" s="2"/>
      <c r="AO556" s="2"/>
      <c r="AP556" s="51"/>
      <c r="AV556" s="2"/>
      <c r="AW556" s="2"/>
      <c r="AX556" s="67"/>
      <c r="AY556" s="36"/>
      <c r="AZ556" s="36"/>
      <c r="BA556" s="73"/>
      <c r="BB556" s="34"/>
      <c r="BC556" s="36"/>
      <c r="BD556" s="36"/>
      <c r="BE556" s="36"/>
      <c r="BF556" s="36"/>
      <c r="BG556" s="36"/>
      <c r="BI556" s="36"/>
      <c r="BJ556" s="36"/>
      <c r="BK556" s="36"/>
      <c r="BL556" s="36"/>
      <c r="BM556" s="36"/>
      <c r="BN556" s="36"/>
      <c r="BO556" s="36"/>
      <c r="BP556" s="36"/>
      <c r="BQ556" s="36"/>
      <c r="BR556" s="36"/>
      <c r="BS556" s="36"/>
      <c r="BT556" s="36"/>
      <c r="BU556" s="36"/>
      <c r="BV556" s="36"/>
      <c r="BW556" s="36"/>
      <c r="BX556" s="36"/>
      <c r="BY556" s="36"/>
      <c r="BZ556" s="36"/>
      <c r="CA556" s="36"/>
      <c r="CB556" s="36"/>
      <c r="CC556" s="36"/>
      <c r="CD556" s="36"/>
      <c r="CE556" s="37"/>
      <c r="CF556" s="37"/>
      <c r="CG556" s="37"/>
      <c r="CH556" s="37"/>
      <c r="CI556" s="37"/>
      <c r="CJ556" s="37"/>
      <c r="CK556" s="37"/>
      <c r="CL556" s="37"/>
      <c r="CM556" s="36"/>
      <c r="CN556" s="36"/>
      <c r="CO556" s="36"/>
      <c r="CP556" s="36"/>
      <c r="CQ556" s="36"/>
      <c r="CR556" s="37"/>
      <c r="CS556" s="36"/>
      <c r="CT556" s="37"/>
      <c r="CU556" s="36"/>
      <c r="CV556" s="36"/>
      <c r="CW556" s="36"/>
      <c r="CX556" s="36"/>
      <c r="CY556" s="36"/>
      <c r="CZ556" s="36"/>
      <c r="DA556" s="36"/>
      <c r="DB556" s="36"/>
      <c r="DC556" s="36"/>
      <c r="DD556" s="36"/>
      <c r="DE556" s="36"/>
      <c r="DF556" s="38"/>
      <c r="DG556" s="38"/>
      <c r="DH556" s="49"/>
      <c r="DI556" s="49"/>
      <c r="DJ556" s="38"/>
      <c r="DK556" s="38"/>
      <c r="DL556" s="38"/>
      <c r="DM556" s="38"/>
      <c r="DN556" s="38"/>
      <c r="DO556" s="36"/>
      <c r="DP556" s="36"/>
      <c r="DQ556" s="36"/>
      <c r="DR556" s="36"/>
      <c r="DS556" s="36"/>
      <c r="DT556" s="36"/>
      <c r="DU556" s="37"/>
      <c r="DV556" s="37"/>
      <c r="DW556" s="37"/>
      <c r="DX556" s="36"/>
      <c r="DY556" s="36"/>
      <c r="DZ556" s="36"/>
      <c r="EA556" s="36"/>
      <c r="EB556" s="37"/>
      <c r="EC556" s="37"/>
      <c r="ED556" s="37"/>
      <c r="EE556" s="37"/>
      <c r="EF556" s="37"/>
      <c r="EG556" s="37"/>
      <c r="EH556" s="37"/>
      <c r="EI556" s="37"/>
      <c r="EJ556" s="37"/>
      <c r="EK556" s="37"/>
      <c r="EL556" s="37"/>
      <c r="EM556" s="37"/>
      <c r="EN556" s="37"/>
      <c r="EO556" s="37"/>
      <c r="EP556" s="37"/>
      <c r="EQ556" s="37"/>
      <c r="ER556" s="37"/>
      <c r="ES556" s="37"/>
      <c r="ET556" s="37"/>
      <c r="EU556" s="37"/>
      <c r="EV556" s="37"/>
      <c r="EW556" s="37"/>
      <c r="EX556" s="37"/>
      <c r="EZ556" s="31"/>
      <c r="FJ556" s="36"/>
      <c r="FU556" s="36"/>
    </row>
    <row r="557" spans="3:177" ht="15.75" customHeight="1" x14ac:dyDescent="0.25"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5"/>
      <c r="AD557" s="25"/>
      <c r="AN557" s="2"/>
      <c r="AO557" s="2"/>
      <c r="AP557" s="51"/>
      <c r="AV557" s="2"/>
      <c r="AW557" s="2"/>
      <c r="AX557" s="67"/>
      <c r="AY557" s="36"/>
      <c r="AZ557" s="36"/>
      <c r="BA557" s="73"/>
      <c r="BB557" s="34"/>
      <c r="BC557" s="36"/>
      <c r="BD557" s="36"/>
      <c r="BE557" s="36"/>
      <c r="BF557" s="36"/>
      <c r="BG557" s="36"/>
      <c r="BI557" s="36"/>
      <c r="BJ557" s="36"/>
      <c r="BK557" s="36"/>
      <c r="BL557" s="36"/>
      <c r="BM557" s="36"/>
      <c r="BN557" s="36"/>
      <c r="BO557" s="36"/>
      <c r="BP557" s="36"/>
      <c r="BQ557" s="36"/>
      <c r="BR557" s="36"/>
      <c r="BS557" s="36"/>
      <c r="BT557" s="36"/>
      <c r="BU557" s="36"/>
      <c r="BV557" s="36"/>
      <c r="BW557" s="36"/>
      <c r="BX557" s="36"/>
      <c r="BY557" s="36"/>
      <c r="BZ557" s="36"/>
      <c r="CA557" s="36"/>
      <c r="CB557" s="36"/>
      <c r="CC557" s="36"/>
      <c r="CD557" s="36"/>
      <c r="CE557" s="37"/>
      <c r="CF557" s="37"/>
      <c r="CG557" s="37"/>
      <c r="CH557" s="37"/>
      <c r="CI557" s="37"/>
      <c r="CJ557" s="37"/>
      <c r="CK557" s="37"/>
      <c r="CL557" s="37"/>
      <c r="CM557" s="36"/>
      <c r="CN557" s="36"/>
      <c r="CO557" s="36"/>
      <c r="CP557" s="36"/>
      <c r="CQ557" s="36"/>
      <c r="CR557" s="37"/>
      <c r="CS557" s="36"/>
      <c r="CT557" s="37"/>
      <c r="CU557" s="36"/>
      <c r="CV557" s="36"/>
      <c r="CW557" s="36"/>
      <c r="CX557" s="36"/>
      <c r="CY557" s="36"/>
      <c r="CZ557" s="36"/>
      <c r="DA557" s="36"/>
      <c r="DB557" s="36"/>
      <c r="DC557" s="36"/>
      <c r="DD557" s="36"/>
      <c r="DE557" s="36"/>
      <c r="DF557" s="38"/>
      <c r="DG557" s="38"/>
      <c r="DH557" s="49"/>
      <c r="DI557" s="49"/>
      <c r="DJ557" s="38"/>
      <c r="DK557" s="38"/>
      <c r="DL557" s="38"/>
      <c r="DM557" s="38"/>
      <c r="DN557" s="38"/>
      <c r="DO557" s="36"/>
      <c r="DP557" s="36"/>
      <c r="DQ557" s="36"/>
      <c r="DR557" s="36"/>
      <c r="DS557" s="36"/>
      <c r="DT557" s="36"/>
      <c r="DU557" s="37"/>
      <c r="DV557" s="37"/>
      <c r="DW557" s="37"/>
      <c r="DX557" s="36"/>
      <c r="DY557" s="36"/>
      <c r="DZ557" s="36"/>
      <c r="EA557" s="36"/>
      <c r="EB557" s="37"/>
      <c r="EC557" s="37"/>
      <c r="ED557" s="37"/>
      <c r="EE557" s="37"/>
      <c r="EF557" s="37"/>
      <c r="EG557" s="37"/>
      <c r="EH557" s="37"/>
      <c r="EI557" s="37"/>
      <c r="EJ557" s="37"/>
      <c r="EK557" s="37"/>
      <c r="EL557" s="37"/>
      <c r="EM557" s="37"/>
      <c r="EN557" s="37"/>
      <c r="EO557" s="37"/>
      <c r="EP557" s="37"/>
      <c r="EQ557" s="37"/>
      <c r="ER557" s="37"/>
      <c r="ES557" s="37"/>
      <c r="ET557" s="37"/>
      <c r="EU557" s="37"/>
      <c r="EV557" s="37"/>
      <c r="EW557" s="37"/>
      <c r="EX557" s="37"/>
      <c r="EZ557" s="31"/>
      <c r="FJ557" s="36"/>
      <c r="FU557" s="36"/>
    </row>
    <row r="558" spans="3:177" ht="15.75" customHeight="1" x14ac:dyDescent="0.25"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5"/>
      <c r="AD558" s="25"/>
      <c r="AN558" s="2"/>
      <c r="AO558" s="2"/>
      <c r="AP558" s="51"/>
      <c r="AV558" s="2"/>
      <c r="AW558" s="2"/>
      <c r="AX558" s="67"/>
      <c r="AY558" s="36"/>
      <c r="AZ558" s="36"/>
      <c r="BA558" s="73"/>
      <c r="BB558" s="34"/>
      <c r="BC558" s="36"/>
      <c r="BD558" s="36"/>
      <c r="BE558" s="36"/>
      <c r="BF558" s="36"/>
      <c r="BG558" s="36"/>
      <c r="BI558" s="36"/>
      <c r="BJ558" s="36"/>
      <c r="BK558" s="36"/>
      <c r="BL558" s="36"/>
      <c r="BM558" s="36"/>
      <c r="BN558" s="36"/>
      <c r="BO558" s="36"/>
      <c r="BP558" s="36"/>
      <c r="BQ558" s="36"/>
      <c r="BR558" s="36"/>
      <c r="BS558" s="36"/>
      <c r="BT558" s="36"/>
      <c r="BU558" s="36"/>
      <c r="BV558" s="36"/>
      <c r="BW558" s="36"/>
      <c r="BX558" s="36"/>
      <c r="BY558" s="36"/>
      <c r="BZ558" s="36"/>
      <c r="CA558" s="36"/>
      <c r="CB558" s="36"/>
      <c r="CC558" s="36"/>
      <c r="CD558" s="36"/>
      <c r="CE558" s="37"/>
      <c r="CF558" s="37"/>
      <c r="CG558" s="37"/>
      <c r="CH558" s="37"/>
      <c r="CI558" s="37"/>
      <c r="CJ558" s="37"/>
      <c r="CK558" s="37"/>
      <c r="CL558" s="37"/>
      <c r="CM558" s="36"/>
      <c r="CN558" s="36"/>
      <c r="CO558" s="36"/>
      <c r="CP558" s="36"/>
      <c r="CQ558" s="36"/>
      <c r="CR558" s="37"/>
      <c r="CS558" s="36"/>
      <c r="CT558" s="37"/>
      <c r="CU558" s="36"/>
      <c r="CV558" s="36"/>
      <c r="CW558" s="36"/>
      <c r="CX558" s="36"/>
      <c r="CY558" s="36"/>
      <c r="CZ558" s="36"/>
      <c r="DA558" s="36"/>
      <c r="DB558" s="36"/>
      <c r="DC558" s="36"/>
      <c r="DD558" s="36"/>
      <c r="DE558" s="36"/>
      <c r="DF558" s="38"/>
      <c r="DG558" s="38"/>
      <c r="DH558" s="49"/>
      <c r="DI558" s="49"/>
      <c r="DJ558" s="38"/>
      <c r="DK558" s="38"/>
      <c r="DL558" s="38"/>
      <c r="DM558" s="38"/>
      <c r="DN558" s="38"/>
      <c r="DO558" s="36"/>
      <c r="DP558" s="36"/>
      <c r="DQ558" s="36"/>
      <c r="DR558" s="36"/>
      <c r="DS558" s="36"/>
      <c r="DT558" s="36"/>
      <c r="DU558" s="37"/>
      <c r="DV558" s="37"/>
      <c r="DW558" s="37"/>
      <c r="DX558" s="36"/>
      <c r="DY558" s="36"/>
      <c r="DZ558" s="36"/>
      <c r="EA558" s="36"/>
      <c r="EB558" s="37"/>
      <c r="EC558" s="37"/>
      <c r="ED558" s="37"/>
      <c r="EE558" s="37"/>
      <c r="EF558" s="37"/>
      <c r="EG558" s="37"/>
      <c r="EH558" s="37"/>
      <c r="EI558" s="37"/>
      <c r="EJ558" s="37"/>
      <c r="EK558" s="37"/>
      <c r="EL558" s="37"/>
      <c r="EM558" s="37"/>
      <c r="EN558" s="37"/>
      <c r="EO558" s="37"/>
      <c r="EP558" s="37"/>
      <c r="EQ558" s="37"/>
      <c r="ER558" s="37"/>
      <c r="ES558" s="37"/>
      <c r="ET558" s="37"/>
      <c r="EU558" s="37"/>
      <c r="EV558" s="37"/>
      <c r="EW558" s="37"/>
      <c r="EX558" s="37"/>
      <c r="EZ558" s="31"/>
      <c r="FJ558" s="36"/>
      <c r="FU558" s="36"/>
    </row>
    <row r="559" spans="3:177" ht="15.75" customHeight="1" x14ac:dyDescent="0.25"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5"/>
      <c r="AD559" s="25"/>
      <c r="AN559" s="2"/>
      <c r="AO559" s="2"/>
      <c r="AP559" s="51"/>
      <c r="AV559" s="2"/>
      <c r="AW559" s="2"/>
      <c r="AX559" s="67"/>
      <c r="AY559" s="36"/>
      <c r="AZ559" s="36"/>
      <c r="BA559" s="73"/>
      <c r="BB559" s="34"/>
      <c r="BC559" s="36"/>
      <c r="BD559" s="36"/>
      <c r="BE559" s="36"/>
      <c r="BF559" s="36"/>
      <c r="BG559" s="36"/>
      <c r="BI559" s="36"/>
      <c r="BJ559" s="36"/>
      <c r="BK559" s="36"/>
      <c r="BL559" s="36"/>
      <c r="BM559" s="36"/>
      <c r="BN559" s="36"/>
      <c r="BO559" s="36"/>
      <c r="BP559" s="36"/>
      <c r="BQ559" s="36"/>
      <c r="BR559" s="36"/>
      <c r="BS559" s="36"/>
      <c r="BT559" s="36"/>
      <c r="BU559" s="36"/>
      <c r="BV559" s="36"/>
      <c r="BW559" s="36"/>
      <c r="BX559" s="36"/>
      <c r="BY559" s="36"/>
      <c r="BZ559" s="36"/>
      <c r="CA559" s="36"/>
      <c r="CB559" s="36"/>
      <c r="CC559" s="36"/>
      <c r="CD559" s="36"/>
      <c r="CE559" s="37"/>
      <c r="CF559" s="37"/>
      <c r="CG559" s="37"/>
      <c r="CH559" s="37"/>
      <c r="CI559" s="37"/>
      <c r="CJ559" s="37"/>
      <c r="CK559" s="37"/>
      <c r="CL559" s="37"/>
      <c r="CM559" s="36"/>
      <c r="CN559" s="36"/>
      <c r="CO559" s="36"/>
      <c r="CP559" s="36"/>
      <c r="CQ559" s="36"/>
      <c r="CR559" s="37"/>
      <c r="CS559" s="36"/>
      <c r="CT559" s="37"/>
      <c r="CU559" s="36"/>
      <c r="CV559" s="36"/>
      <c r="CW559" s="36"/>
      <c r="CX559" s="36"/>
      <c r="CY559" s="36"/>
      <c r="CZ559" s="36"/>
      <c r="DA559" s="36"/>
      <c r="DB559" s="36"/>
      <c r="DC559" s="36"/>
      <c r="DD559" s="36"/>
      <c r="DE559" s="36"/>
      <c r="DF559" s="38"/>
      <c r="DG559" s="38"/>
      <c r="DH559" s="49"/>
      <c r="DI559" s="49"/>
      <c r="DJ559" s="38"/>
      <c r="DK559" s="38"/>
      <c r="DL559" s="38"/>
      <c r="DM559" s="38"/>
      <c r="DN559" s="38"/>
      <c r="DO559" s="36"/>
      <c r="DP559" s="36"/>
      <c r="DQ559" s="36"/>
      <c r="DR559" s="36"/>
      <c r="DS559" s="36"/>
      <c r="DT559" s="36"/>
      <c r="DU559" s="37"/>
      <c r="DV559" s="37"/>
      <c r="DW559" s="37"/>
      <c r="DX559" s="36"/>
      <c r="DY559" s="36"/>
      <c r="DZ559" s="36"/>
      <c r="EA559" s="36"/>
      <c r="EB559" s="37"/>
      <c r="EC559" s="37"/>
      <c r="ED559" s="37"/>
      <c r="EE559" s="37"/>
      <c r="EF559" s="37"/>
      <c r="EG559" s="37"/>
      <c r="EH559" s="37"/>
      <c r="EI559" s="37"/>
      <c r="EJ559" s="37"/>
      <c r="EK559" s="37"/>
      <c r="EL559" s="37"/>
      <c r="EM559" s="37"/>
      <c r="EN559" s="37"/>
      <c r="EO559" s="37"/>
      <c r="EP559" s="37"/>
      <c r="EQ559" s="37"/>
      <c r="ER559" s="37"/>
      <c r="ES559" s="37"/>
      <c r="ET559" s="37"/>
      <c r="EU559" s="37"/>
      <c r="EV559" s="37"/>
      <c r="EW559" s="37"/>
      <c r="EX559" s="37"/>
      <c r="EZ559" s="31"/>
      <c r="FJ559" s="36"/>
      <c r="FU559" s="36"/>
    </row>
    <row r="560" spans="3:177" ht="15.75" customHeight="1" x14ac:dyDescent="0.25"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5"/>
      <c r="AD560" s="25"/>
      <c r="AN560" s="2"/>
      <c r="AO560" s="2"/>
      <c r="AP560" s="51"/>
      <c r="AV560" s="2"/>
      <c r="AW560" s="2"/>
      <c r="AX560" s="67"/>
      <c r="AY560" s="36"/>
      <c r="AZ560" s="36"/>
      <c r="BA560" s="73"/>
      <c r="BB560" s="34"/>
      <c r="BC560" s="36"/>
      <c r="BD560" s="36"/>
      <c r="BE560" s="36"/>
      <c r="BF560" s="36"/>
      <c r="BG560" s="36"/>
      <c r="BI560" s="36"/>
      <c r="BJ560" s="36"/>
      <c r="BK560" s="36"/>
      <c r="BL560" s="36"/>
      <c r="BM560" s="36"/>
      <c r="BN560" s="36"/>
      <c r="BO560" s="36"/>
      <c r="BP560" s="36"/>
      <c r="BQ560" s="36"/>
      <c r="BR560" s="36"/>
      <c r="BS560" s="36"/>
      <c r="BT560" s="36"/>
      <c r="BU560" s="36"/>
      <c r="BV560" s="36"/>
      <c r="BW560" s="36"/>
      <c r="BX560" s="36"/>
      <c r="BY560" s="36"/>
      <c r="BZ560" s="36"/>
      <c r="CA560" s="36"/>
      <c r="CB560" s="36"/>
      <c r="CC560" s="36"/>
      <c r="CD560" s="36"/>
      <c r="CE560" s="37"/>
      <c r="CF560" s="37"/>
      <c r="CG560" s="37"/>
      <c r="CH560" s="37"/>
      <c r="CI560" s="37"/>
      <c r="CJ560" s="37"/>
      <c r="CK560" s="37"/>
      <c r="CL560" s="37"/>
      <c r="CM560" s="36"/>
      <c r="CN560" s="36"/>
      <c r="CO560" s="36"/>
      <c r="CP560" s="36"/>
      <c r="CQ560" s="36"/>
      <c r="CR560" s="37"/>
      <c r="CS560" s="36"/>
      <c r="CT560" s="37"/>
      <c r="CU560" s="36"/>
      <c r="CV560" s="36"/>
      <c r="CW560" s="36"/>
      <c r="CX560" s="36"/>
      <c r="CY560" s="36"/>
      <c r="CZ560" s="36"/>
      <c r="DA560" s="36"/>
      <c r="DB560" s="36"/>
      <c r="DC560" s="36"/>
      <c r="DD560" s="36"/>
      <c r="DE560" s="36"/>
      <c r="DF560" s="38"/>
      <c r="DG560" s="38"/>
      <c r="DH560" s="49"/>
      <c r="DI560" s="49"/>
      <c r="DJ560" s="38"/>
      <c r="DK560" s="38"/>
      <c r="DL560" s="38"/>
      <c r="DM560" s="38"/>
      <c r="DN560" s="38"/>
      <c r="DO560" s="36"/>
      <c r="DP560" s="36"/>
      <c r="DQ560" s="36"/>
      <c r="DR560" s="36"/>
      <c r="DS560" s="36"/>
      <c r="DT560" s="36"/>
      <c r="DU560" s="37"/>
      <c r="DV560" s="37"/>
      <c r="DW560" s="37"/>
      <c r="DX560" s="36"/>
      <c r="DY560" s="36"/>
      <c r="DZ560" s="36"/>
      <c r="EA560" s="36"/>
      <c r="EB560" s="37"/>
      <c r="EC560" s="37"/>
      <c r="ED560" s="37"/>
      <c r="EE560" s="37"/>
      <c r="EF560" s="37"/>
      <c r="EG560" s="37"/>
      <c r="EH560" s="37"/>
      <c r="EI560" s="37"/>
      <c r="EJ560" s="37"/>
      <c r="EK560" s="37"/>
      <c r="EL560" s="37"/>
      <c r="EM560" s="37"/>
      <c r="EN560" s="37"/>
      <c r="EO560" s="37"/>
      <c r="EP560" s="37"/>
      <c r="EQ560" s="37"/>
      <c r="ER560" s="37"/>
      <c r="ES560" s="37"/>
      <c r="ET560" s="37"/>
      <c r="EU560" s="37"/>
      <c r="EV560" s="37"/>
      <c r="EW560" s="37"/>
      <c r="EX560" s="37"/>
      <c r="EZ560" s="31"/>
      <c r="FJ560" s="36"/>
      <c r="FU560" s="36"/>
    </row>
    <row r="561" spans="3:177" ht="15.75" customHeight="1" x14ac:dyDescent="0.25"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5"/>
      <c r="AD561" s="25"/>
      <c r="AN561" s="2"/>
      <c r="AO561" s="2"/>
      <c r="AP561" s="51"/>
      <c r="AV561" s="2"/>
      <c r="AW561" s="2"/>
      <c r="AX561" s="67"/>
      <c r="AY561" s="36"/>
      <c r="AZ561" s="36"/>
      <c r="BA561" s="73"/>
      <c r="BB561" s="34"/>
      <c r="BC561" s="36"/>
      <c r="BD561" s="36"/>
      <c r="BE561" s="36"/>
      <c r="BF561" s="36"/>
      <c r="BG561" s="36"/>
      <c r="BI561" s="36"/>
      <c r="BJ561" s="36"/>
      <c r="BK561" s="36"/>
      <c r="BL561" s="36"/>
      <c r="BM561" s="36"/>
      <c r="BN561" s="36"/>
      <c r="BO561" s="36"/>
      <c r="BP561" s="36"/>
      <c r="BQ561" s="36"/>
      <c r="BR561" s="36"/>
      <c r="BS561" s="36"/>
      <c r="BT561" s="36"/>
      <c r="BU561" s="36"/>
      <c r="BV561" s="36"/>
      <c r="BW561" s="36"/>
      <c r="BX561" s="36"/>
      <c r="BY561" s="36"/>
      <c r="BZ561" s="36"/>
      <c r="CA561" s="36"/>
      <c r="CB561" s="36"/>
      <c r="CC561" s="36"/>
      <c r="CD561" s="36"/>
      <c r="CE561" s="37"/>
      <c r="CF561" s="37"/>
      <c r="CG561" s="37"/>
      <c r="CH561" s="37"/>
      <c r="CI561" s="37"/>
      <c r="CJ561" s="37"/>
      <c r="CK561" s="37"/>
      <c r="CL561" s="37"/>
      <c r="CM561" s="36"/>
      <c r="CN561" s="36"/>
      <c r="CO561" s="36"/>
      <c r="CP561" s="36"/>
      <c r="CQ561" s="36"/>
      <c r="CR561" s="37"/>
      <c r="CS561" s="36"/>
      <c r="CT561" s="37"/>
      <c r="CU561" s="36"/>
      <c r="CV561" s="36"/>
      <c r="CW561" s="36"/>
      <c r="CX561" s="36"/>
      <c r="CY561" s="36"/>
      <c r="CZ561" s="36"/>
      <c r="DA561" s="36"/>
      <c r="DB561" s="36"/>
      <c r="DC561" s="36"/>
      <c r="DD561" s="36"/>
      <c r="DE561" s="36"/>
      <c r="DF561" s="38"/>
      <c r="DG561" s="38"/>
      <c r="DH561" s="49"/>
      <c r="DI561" s="49"/>
      <c r="DJ561" s="38"/>
      <c r="DK561" s="38"/>
      <c r="DL561" s="38"/>
      <c r="DM561" s="38"/>
      <c r="DN561" s="38"/>
      <c r="DO561" s="36"/>
      <c r="DP561" s="36"/>
      <c r="DQ561" s="36"/>
      <c r="DR561" s="36"/>
      <c r="DS561" s="36"/>
      <c r="DT561" s="36"/>
      <c r="DU561" s="37"/>
      <c r="DV561" s="37"/>
      <c r="DW561" s="37"/>
      <c r="DX561" s="36"/>
      <c r="DY561" s="36"/>
      <c r="DZ561" s="36"/>
      <c r="EA561" s="36"/>
      <c r="EB561" s="37"/>
      <c r="EC561" s="37"/>
      <c r="ED561" s="37"/>
      <c r="EE561" s="37"/>
      <c r="EF561" s="37"/>
      <c r="EG561" s="37"/>
      <c r="EH561" s="37"/>
      <c r="EI561" s="37"/>
      <c r="EJ561" s="37"/>
      <c r="EK561" s="37"/>
      <c r="EL561" s="37"/>
      <c r="EM561" s="37"/>
      <c r="EN561" s="37"/>
      <c r="EO561" s="37"/>
      <c r="EP561" s="37"/>
      <c r="EQ561" s="37"/>
      <c r="ER561" s="37"/>
      <c r="ES561" s="37"/>
      <c r="ET561" s="37"/>
      <c r="EU561" s="37"/>
      <c r="EV561" s="37"/>
      <c r="EW561" s="37"/>
      <c r="EX561" s="37"/>
      <c r="EZ561" s="31"/>
      <c r="FJ561" s="36"/>
      <c r="FU561" s="36"/>
    </row>
    <row r="562" spans="3:177" ht="15.75" customHeight="1" x14ac:dyDescent="0.25"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5"/>
      <c r="AD562" s="25"/>
      <c r="AN562" s="2"/>
      <c r="AO562" s="2"/>
      <c r="AP562" s="51"/>
      <c r="AV562" s="2"/>
      <c r="AW562" s="2"/>
      <c r="AX562" s="67"/>
      <c r="AY562" s="36"/>
      <c r="AZ562" s="36"/>
      <c r="BA562" s="73"/>
      <c r="BB562" s="34"/>
      <c r="BC562" s="36"/>
      <c r="BD562" s="36"/>
      <c r="BE562" s="36"/>
      <c r="BF562" s="36"/>
      <c r="BG562" s="36"/>
      <c r="BI562" s="36"/>
      <c r="BJ562" s="36"/>
      <c r="BK562" s="36"/>
      <c r="BL562" s="36"/>
      <c r="BM562" s="36"/>
      <c r="BN562" s="36"/>
      <c r="BO562" s="36"/>
      <c r="BP562" s="36"/>
      <c r="BQ562" s="36"/>
      <c r="BR562" s="36"/>
      <c r="BS562" s="36"/>
      <c r="BT562" s="36"/>
      <c r="BU562" s="36"/>
      <c r="BV562" s="36"/>
      <c r="BW562" s="36"/>
      <c r="BX562" s="36"/>
      <c r="BY562" s="36"/>
      <c r="BZ562" s="36"/>
      <c r="CA562" s="36"/>
      <c r="CB562" s="36"/>
      <c r="CC562" s="36"/>
      <c r="CD562" s="36"/>
      <c r="CE562" s="37"/>
      <c r="CF562" s="37"/>
      <c r="CG562" s="37"/>
      <c r="CH562" s="37"/>
      <c r="CI562" s="37"/>
      <c r="CJ562" s="37"/>
      <c r="CK562" s="37"/>
      <c r="CL562" s="37"/>
      <c r="CM562" s="36"/>
      <c r="CN562" s="36"/>
      <c r="CO562" s="36"/>
      <c r="CP562" s="36"/>
      <c r="CQ562" s="36"/>
      <c r="CR562" s="37"/>
      <c r="CS562" s="36"/>
      <c r="CT562" s="37"/>
      <c r="CU562" s="36"/>
      <c r="CV562" s="36"/>
      <c r="CW562" s="36"/>
      <c r="CX562" s="36"/>
      <c r="CY562" s="36"/>
      <c r="CZ562" s="36"/>
      <c r="DA562" s="36"/>
      <c r="DB562" s="36"/>
      <c r="DC562" s="36"/>
      <c r="DD562" s="36"/>
      <c r="DE562" s="36"/>
      <c r="DF562" s="38"/>
      <c r="DG562" s="38"/>
      <c r="DH562" s="49"/>
      <c r="DI562" s="49"/>
      <c r="DJ562" s="38"/>
      <c r="DK562" s="38"/>
      <c r="DL562" s="38"/>
      <c r="DM562" s="38"/>
      <c r="DN562" s="38"/>
      <c r="DO562" s="36"/>
      <c r="DP562" s="36"/>
      <c r="DQ562" s="36"/>
      <c r="DR562" s="36"/>
      <c r="DS562" s="36"/>
      <c r="DT562" s="36"/>
      <c r="DU562" s="37"/>
      <c r="DV562" s="37"/>
      <c r="DW562" s="37"/>
      <c r="DX562" s="36"/>
      <c r="DY562" s="36"/>
      <c r="DZ562" s="36"/>
      <c r="EA562" s="36"/>
      <c r="EB562" s="37"/>
      <c r="EC562" s="37"/>
      <c r="ED562" s="37"/>
      <c r="EE562" s="37"/>
      <c r="EF562" s="37"/>
      <c r="EG562" s="37"/>
      <c r="EH562" s="37"/>
      <c r="EI562" s="37"/>
      <c r="EJ562" s="37"/>
      <c r="EK562" s="37"/>
      <c r="EL562" s="37"/>
      <c r="EM562" s="37"/>
      <c r="EN562" s="37"/>
      <c r="EO562" s="37"/>
      <c r="EP562" s="37"/>
      <c r="EQ562" s="37"/>
      <c r="ER562" s="37"/>
      <c r="ES562" s="37"/>
      <c r="ET562" s="37"/>
      <c r="EU562" s="37"/>
      <c r="EV562" s="37"/>
      <c r="EW562" s="37"/>
      <c r="EX562" s="37"/>
      <c r="EZ562" s="31"/>
      <c r="FJ562" s="36"/>
      <c r="FU562" s="36"/>
    </row>
    <row r="563" spans="3:177" ht="15.75" customHeight="1" x14ac:dyDescent="0.25"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5"/>
      <c r="AD563" s="25"/>
      <c r="AN563" s="2"/>
      <c r="AO563" s="2"/>
      <c r="AP563" s="51"/>
      <c r="AV563" s="2"/>
      <c r="AW563" s="2"/>
      <c r="AX563" s="67"/>
      <c r="AY563" s="36"/>
      <c r="AZ563" s="36"/>
      <c r="BA563" s="73"/>
      <c r="BB563" s="34"/>
      <c r="BC563" s="36"/>
      <c r="BD563" s="36"/>
      <c r="BE563" s="36"/>
      <c r="BF563" s="36"/>
      <c r="BG563" s="36"/>
      <c r="BI563" s="36"/>
      <c r="BJ563" s="36"/>
      <c r="BK563" s="36"/>
      <c r="BL563" s="36"/>
      <c r="BM563" s="36"/>
      <c r="BN563" s="36"/>
      <c r="BO563" s="36"/>
      <c r="BP563" s="36"/>
      <c r="BQ563" s="36"/>
      <c r="BR563" s="36"/>
      <c r="BS563" s="36"/>
      <c r="BT563" s="36"/>
      <c r="BU563" s="36"/>
      <c r="BV563" s="36"/>
      <c r="BW563" s="36"/>
      <c r="BX563" s="36"/>
      <c r="BY563" s="36"/>
      <c r="BZ563" s="36"/>
      <c r="CA563" s="36"/>
      <c r="CB563" s="36"/>
      <c r="CC563" s="36"/>
      <c r="CD563" s="36"/>
      <c r="CE563" s="37"/>
      <c r="CF563" s="37"/>
      <c r="CG563" s="37"/>
      <c r="CH563" s="37"/>
      <c r="CI563" s="37"/>
      <c r="CJ563" s="37"/>
      <c r="CK563" s="37"/>
      <c r="CL563" s="37"/>
      <c r="CM563" s="36"/>
      <c r="CN563" s="36"/>
      <c r="CO563" s="36"/>
      <c r="CP563" s="36"/>
      <c r="CQ563" s="36"/>
      <c r="CR563" s="37"/>
      <c r="CS563" s="36"/>
      <c r="CT563" s="37"/>
      <c r="CU563" s="36"/>
      <c r="CV563" s="36"/>
      <c r="CW563" s="36"/>
      <c r="CX563" s="36"/>
      <c r="CY563" s="36"/>
      <c r="CZ563" s="36"/>
      <c r="DA563" s="36"/>
      <c r="DB563" s="36"/>
      <c r="DC563" s="36"/>
      <c r="DD563" s="36"/>
      <c r="DE563" s="36"/>
      <c r="DF563" s="38"/>
      <c r="DG563" s="38"/>
      <c r="DH563" s="49"/>
      <c r="DI563" s="49"/>
      <c r="DJ563" s="38"/>
      <c r="DK563" s="38"/>
      <c r="DL563" s="38"/>
      <c r="DM563" s="38"/>
      <c r="DN563" s="38"/>
      <c r="DO563" s="36"/>
      <c r="DP563" s="36"/>
      <c r="DQ563" s="36"/>
      <c r="DR563" s="36"/>
      <c r="DS563" s="36"/>
      <c r="DT563" s="36"/>
      <c r="DU563" s="37"/>
      <c r="DV563" s="37"/>
      <c r="DW563" s="37"/>
      <c r="DX563" s="36"/>
      <c r="DY563" s="36"/>
      <c r="DZ563" s="36"/>
      <c r="EA563" s="36"/>
      <c r="EB563" s="37"/>
      <c r="EC563" s="37"/>
      <c r="ED563" s="37"/>
      <c r="EE563" s="37"/>
      <c r="EF563" s="37"/>
      <c r="EG563" s="37"/>
      <c r="EH563" s="37"/>
      <c r="EI563" s="37"/>
      <c r="EJ563" s="37"/>
      <c r="EK563" s="37"/>
      <c r="EL563" s="37"/>
      <c r="EM563" s="37"/>
      <c r="EN563" s="37"/>
      <c r="EO563" s="37"/>
      <c r="EP563" s="37"/>
      <c r="EQ563" s="37"/>
      <c r="ER563" s="37"/>
      <c r="ES563" s="37"/>
      <c r="ET563" s="37"/>
      <c r="EU563" s="37"/>
      <c r="EV563" s="37"/>
      <c r="EW563" s="37"/>
      <c r="EX563" s="37"/>
      <c r="EZ563" s="31"/>
      <c r="FJ563" s="36"/>
      <c r="FU563" s="36"/>
    </row>
    <row r="564" spans="3:177" ht="15.75" customHeight="1" x14ac:dyDescent="0.25"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5"/>
      <c r="AD564" s="25"/>
      <c r="AN564" s="2"/>
      <c r="AO564" s="2"/>
      <c r="AP564" s="51"/>
      <c r="AV564" s="2"/>
      <c r="AW564" s="2"/>
      <c r="AX564" s="67"/>
      <c r="AY564" s="36"/>
      <c r="AZ564" s="36"/>
      <c r="BA564" s="73"/>
      <c r="BB564" s="34"/>
      <c r="BC564" s="36"/>
      <c r="BD564" s="36"/>
      <c r="BE564" s="36"/>
      <c r="BF564" s="36"/>
      <c r="BG564" s="36"/>
      <c r="BI564" s="36"/>
      <c r="BJ564" s="36"/>
      <c r="BK564" s="36"/>
      <c r="BL564" s="36"/>
      <c r="BM564" s="36"/>
      <c r="BN564" s="36"/>
      <c r="BO564" s="36"/>
      <c r="BP564" s="36"/>
      <c r="BQ564" s="36"/>
      <c r="BR564" s="36"/>
      <c r="BS564" s="36"/>
      <c r="BT564" s="36"/>
      <c r="BU564" s="36"/>
      <c r="BV564" s="36"/>
      <c r="BW564" s="36"/>
      <c r="BX564" s="36"/>
      <c r="BY564" s="36"/>
      <c r="BZ564" s="36"/>
      <c r="CA564" s="36"/>
      <c r="CB564" s="36"/>
      <c r="CC564" s="36"/>
      <c r="CD564" s="36"/>
      <c r="CE564" s="37"/>
      <c r="CF564" s="37"/>
      <c r="CG564" s="37"/>
      <c r="CH564" s="37"/>
      <c r="CI564" s="37"/>
      <c r="CJ564" s="37"/>
      <c r="CK564" s="37"/>
      <c r="CL564" s="37"/>
      <c r="CM564" s="36"/>
      <c r="CN564" s="36"/>
      <c r="CO564" s="36"/>
      <c r="CP564" s="36"/>
      <c r="CQ564" s="36"/>
      <c r="CR564" s="37"/>
      <c r="CS564" s="36"/>
      <c r="CT564" s="37"/>
      <c r="CU564" s="36"/>
      <c r="CV564" s="36"/>
      <c r="CW564" s="36"/>
      <c r="CX564" s="36"/>
      <c r="CY564" s="36"/>
      <c r="CZ564" s="36"/>
      <c r="DA564" s="36"/>
      <c r="DB564" s="36"/>
      <c r="DC564" s="36"/>
      <c r="DD564" s="36"/>
      <c r="DE564" s="36"/>
      <c r="DF564" s="38"/>
      <c r="DG564" s="38"/>
      <c r="DH564" s="49"/>
      <c r="DI564" s="49"/>
      <c r="DJ564" s="38"/>
      <c r="DK564" s="38"/>
      <c r="DL564" s="38"/>
      <c r="DM564" s="38"/>
      <c r="DN564" s="38"/>
      <c r="DO564" s="36"/>
      <c r="DP564" s="36"/>
      <c r="DQ564" s="36"/>
      <c r="DR564" s="36"/>
      <c r="DS564" s="36"/>
      <c r="DT564" s="36"/>
      <c r="DU564" s="37"/>
      <c r="DV564" s="37"/>
      <c r="DW564" s="37"/>
      <c r="DX564" s="36"/>
      <c r="DY564" s="36"/>
      <c r="DZ564" s="36"/>
      <c r="EA564" s="36"/>
      <c r="EB564" s="37"/>
      <c r="EC564" s="37"/>
      <c r="ED564" s="37"/>
      <c r="EE564" s="37"/>
      <c r="EF564" s="37"/>
      <c r="EG564" s="37"/>
      <c r="EH564" s="37"/>
      <c r="EI564" s="37"/>
      <c r="EJ564" s="37"/>
      <c r="EK564" s="37"/>
      <c r="EL564" s="37"/>
      <c r="EM564" s="37"/>
      <c r="EN564" s="37"/>
      <c r="EO564" s="37"/>
      <c r="EP564" s="37"/>
      <c r="EQ564" s="37"/>
      <c r="ER564" s="37"/>
      <c r="ES564" s="37"/>
      <c r="ET564" s="37"/>
      <c r="EU564" s="37"/>
      <c r="EV564" s="37"/>
      <c r="EW564" s="37"/>
      <c r="EX564" s="37"/>
      <c r="EZ564" s="31"/>
      <c r="FJ564" s="36"/>
      <c r="FU564" s="36"/>
    </row>
    <row r="565" spans="3:177" ht="15.75" customHeight="1" x14ac:dyDescent="0.25"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5"/>
      <c r="AD565" s="25"/>
      <c r="AN565" s="2"/>
      <c r="AO565" s="2"/>
      <c r="AP565" s="51"/>
      <c r="AV565" s="2"/>
      <c r="AW565" s="2"/>
      <c r="AX565" s="67"/>
      <c r="AY565" s="36"/>
      <c r="AZ565" s="36"/>
      <c r="BA565" s="73"/>
      <c r="BB565" s="34"/>
      <c r="BC565" s="36"/>
      <c r="BD565" s="36"/>
      <c r="BE565" s="36"/>
      <c r="BF565" s="36"/>
      <c r="BG565" s="36"/>
      <c r="BI565" s="36"/>
      <c r="BJ565" s="36"/>
      <c r="BK565" s="36"/>
      <c r="BL565" s="36"/>
      <c r="BM565" s="36"/>
      <c r="BN565" s="36"/>
      <c r="BO565" s="36"/>
      <c r="BP565" s="36"/>
      <c r="BQ565" s="36"/>
      <c r="BR565" s="36"/>
      <c r="BS565" s="36"/>
      <c r="BT565" s="36"/>
      <c r="BU565" s="36"/>
      <c r="BV565" s="36"/>
      <c r="BW565" s="36"/>
      <c r="BX565" s="36"/>
      <c r="BY565" s="36"/>
      <c r="BZ565" s="36"/>
      <c r="CA565" s="36"/>
      <c r="CB565" s="36"/>
      <c r="CC565" s="36"/>
      <c r="CD565" s="36"/>
      <c r="CE565" s="37"/>
      <c r="CF565" s="37"/>
      <c r="CG565" s="37"/>
      <c r="CH565" s="37"/>
      <c r="CI565" s="37"/>
      <c r="CJ565" s="37"/>
      <c r="CK565" s="37"/>
      <c r="CL565" s="37"/>
      <c r="CM565" s="36"/>
      <c r="CN565" s="36"/>
      <c r="CO565" s="36"/>
      <c r="CP565" s="36"/>
      <c r="CQ565" s="36"/>
      <c r="CR565" s="37"/>
      <c r="CS565" s="36"/>
      <c r="CT565" s="37"/>
      <c r="CU565" s="36"/>
      <c r="CV565" s="36"/>
      <c r="CW565" s="36"/>
      <c r="CX565" s="36"/>
      <c r="CY565" s="36"/>
      <c r="CZ565" s="36"/>
      <c r="DA565" s="36"/>
      <c r="DB565" s="36"/>
      <c r="DC565" s="36"/>
      <c r="DD565" s="36"/>
      <c r="DE565" s="36"/>
      <c r="DF565" s="38"/>
      <c r="DG565" s="38"/>
      <c r="DH565" s="49"/>
      <c r="DI565" s="49"/>
      <c r="DJ565" s="38"/>
      <c r="DK565" s="38"/>
      <c r="DL565" s="38"/>
      <c r="DM565" s="38"/>
      <c r="DN565" s="38"/>
      <c r="DO565" s="36"/>
      <c r="DP565" s="36"/>
      <c r="DQ565" s="36"/>
      <c r="DR565" s="36"/>
      <c r="DS565" s="36"/>
      <c r="DT565" s="36"/>
      <c r="DU565" s="37"/>
      <c r="DV565" s="37"/>
      <c r="DW565" s="37"/>
      <c r="DX565" s="36"/>
      <c r="DY565" s="36"/>
      <c r="DZ565" s="36"/>
      <c r="EA565" s="36"/>
      <c r="EB565" s="37"/>
      <c r="EC565" s="37"/>
      <c r="ED565" s="37"/>
      <c r="EE565" s="37"/>
      <c r="EF565" s="37"/>
      <c r="EG565" s="37"/>
      <c r="EH565" s="37"/>
      <c r="EI565" s="37"/>
      <c r="EJ565" s="37"/>
      <c r="EK565" s="37"/>
      <c r="EL565" s="37"/>
      <c r="EM565" s="37"/>
      <c r="EN565" s="37"/>
      <c r="EO565" s="37"/>
      <c r="EP565" s="37"/>
      <c r="EQ565" s="37"/>
      <c r="ER565" s="37"/>
      <c r="ES565" s="37"/>
      <c r="ET565" s="37"/>
      <c r="EU565" s="37"/>
      <c r="EV565" s="37"/>
      <c r="EW565" s="37"/>
      <c r="EX565" s="37"/>
      <c r="EZ565" s="31"/>
      <c r="FJ565" s="36"/>
      <c r="FU565" s="36"/>
    </row>
    <row r="566" spans="3:177" ht="15.75" customHeight="1" x14ac:dyDescent="0.25"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5"/>
      <c r="AD566" s="25"/>
      <c r="AN566" s="2"/>
      <c r="AO566" s="2"/>
      <c r="AP566" s="51"/>
      <c r="AV566" s="2"/>
      <c r="AW566" s="2"/>
      <c r="AX566" s="67"/>
      <c r="AY566" s="36"/>
      <c r="AZ566" s="36"/>
      <c r="BA566" s="73"/>
      <c r="BB566" s="34"/>
      <c r="BC566" s="36"/>
      <c r="BD566" s="36"/>
      <c r="BE566" s="36"/>
      <c r="BF566" s="36"/>
      <c r="BG566" s="36"/>
      <c r="BI566" s="36"/>
      <c r="BJ566" s="36"/>
      <c r="BK566" s="36"/>
      <c r="BL566" s="36"/>
      <c r="BM566" s="36"/>
      <c r="BN566" s="36"/>
      <c r="BO566" s="36"/>
      <c r="BP566" s="36"/>
      <c r="BQ566" s="36"/>
      <c r="BR566" s="36"/>
      <c r="BS566" s="36"/>
      <c r="BT566" s="36"/>
      <c r="BU566" s="36"/>
      <c r="BV566" s="36"/>
      <c r="BW566" s="36"/>
      <c r="BX566" s="36"/>
      <c r="BY566" s="36"/>
      <c r="BZ566" s="36"/>
      <c r="CA566" s="36"/>
      <c r="CB566" s="36"/>
      <c r="CC566" s="36"/>
      <c r="CD566" s="36"/>
      <c r="CE566" s="37"/>
      <c r="CF566" s="37"/>
      <c r="CG566" s="37"/>
      <c r="CH566" s="37"/>
      <c r="CI566" s="37"/>
      <c r="CJ566" s="37"/>
      <c r="CK566" s="37"/>
      <c r="CL566" s="37"/>
      <c r="CM566" s="36"/>
      <c r="CN566" s="36"/>
      <c r="CO566" s="36"/>
      <c r="CP566" s="36"/>
      <c r="CQ566" s="36"/>
      <c r="CR566" s="37"/>
      <c r="CS566" s="36"/>
      <c r="CT566" s="37"/>
      <c r="CU566" s="36"/>
      <c r="CV566" s="36"/>
      <c r="CW566" s="36"/>
      <c r="CX566" s="36"/>
      <c r="CY566" s="36"/>
      <c r="CZ566" s="36"/>
      <c r="DA566" s="36"/>
      <c r="DB566" s="36"/>
      <c r="DC566" s="36"/>
      <c r="DD566" s="36"/>
      <c r="DE566" s="36"/>
      <c r="DF566" s="38"/>
      <c r="DG566" s="38"/>
      <c r="DH566" s="49"/>
      <c r="DI566" s="49"/>
      <c r="DJ566" s="38"/>
      <c r="DK566" s="38"/>
      <c r="DL566" s="38"/>
      <c r="DM566" s="38"/>
      <c r="DN566" s="38"/>
      <c r="DO566" s="36"/>
      <c r="DP566" s="36"/>
      <c r="DQ566" s="36"/>
      <c r="DR566" s="36"/>
      <c r="DS566" s="36"/>
      <c r="DT566" s="36"/>
      <c r="DU566" s="37"/>
      <c r="DV566" s="37"/>
      <c r="DW566" s="37"/>
      <c r="DX566" s="36"/>
      <c r="DY566" s="36"/>
      <c r="DZ566" s="36"/>
      <c r="EA566" s="36"/>
      <c r="EB566" s="37"/>
      <c r="EC566" s="37"/>
      <c r="ED566" s="37"/>
      <c r="EE566" s="37"/>
      <c r="EF566" s="37"/>
      <c r="EG566" s="37"/>
      <c r="EH566" s="37"/>
      <c r="EI566" s="37"/>
      <c r="EJ566" s="37"/>
      <c r="EK566" s="37"/>
      <c r="EL566" s="37"/>
      <c r="EM566" s="37"/>
      <c r="EN566" s="37"/>
      <c r="EO566" s="37"/>
      <c r="EP566" s="37"/>
      <c r="EQ566" s="37"/>
      <c r="ER566" s="37"/>
      <c r="ES566" s="37"/>
      <c r="ET566" s="37"/>
      <c r="EU566" s="37"/>
      <c r="EV566" s="37"/>
      <c r="EW566" s="37"/>
      <c r="EX566" s="37"/>
      <c r="EZ566" s="31"/>
      <c r="FJ566" s="36"/>
      <c r="FU566" s="36"/>
    </row>
    <row r="567" spans="3:177" ht="15.75" customHeight="1" x14ac:dyDescent="0.25"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5"/>
      <c r="AD567" s="25"/>
      <c r="AN567" s="2"/>
      <c r="AO567" s="2"/>
      <c r="AP567" s="51"/>
      <c r="AV567" s="2"/>
      <c r="AW567" s="2"/>
      <c r="AX567" s="67"/>
      <c r="AY567" s="36"/>
      <c r="AZ567" s="36"/>
      <c r="BA567" s="73"/>
      <c r="BB567" s="34"/>
      <c r="BC567" s="36"/>
      <c r="BD567" s="36"/>
      <c r="BE567" s="36"/>
      <c r="BF567" s="36"/>
      <c r="BG567" s="36"/>
      <c r="BI567" s="36"/>
      <c r="BJ567" s="36"/>
      <c r="BK567" s="36"/>
      <c r="BL567" s="36"/>
      <c r="BM567" s="36"/>
      <c r="BN567" s="36"/>
      <c r="BO567" s="36"/>
      <c r="BP567" s="36"/>
      <c r="BQ567" s="36"/>
      <c r="BR567" s="36"/>
      <c r="BS567" s="36"/>
      <c r="BT567" s="36"/>
      <c r="BU567" s="36"/>
      <c r="BV567" s="36"/>
      <c r="BW567" s="36"/>
      <c r="BX567" s="36"/>
      <c r="BY567" s="36"/>
      <c r="BZ567" s="36"/>
      <c r="CA567" s="36"/>
      <c r="CB567" s="36"/>
      <c r="CC567" s="36"/>
      <c r="CD567" s="36"/>
      <c r="CE567" s="37"/>
      <c r="CF567" s="37"/>
      <c r="CG567" s="37"/>
      <c r="CH567" s="37"/>
      <c r="CI567" s="37"/>
      <c r="CJ567" s="37"/>
      <c r="CK567" s="37"/>
      <c r="CL567" s="37"/>
      <c r="CM567" s="36"/>
      <c r="CN567" s="36"/>
      <c r="CO567" s="36"/>
      <c r="CP567" s="36"/>
      <c r="CQ567" s="36"/>
      <c r="CR567" s="37"/>
      <c r="CS567" s="36"/>
      <c r="CT567" s="37"/>
      <c r="CU567" s="36"/>
      <c r="CV567" s="36"/>
      <c r="CW567" s="36"/>
      <c r="CX567" s="36"/>
      <c r="CY567" s="36"/>
      <c r="CZ567" s="36"/>
      <c r="DA567" s="36"/>
      <c r="DB567" s="36"/>
      <c r="DC567" s="36"/>
      <c r="DD567" s="36"/>
      <c r="DE567" s="36"/>
      <c r="DF567" s="38"/>
      <c r="DG567" s="38"/>
      <c r="DH567" s="49"/>
      <c r="DI567" s="49"/>
      <c r="DJ567" s="38"/>
      <c r="DK567" s="38"/>
      <c r="DL567" s="38"/>
      <c r="DM567" s="38"/>
      <c r="DN567" s="38"/>
      <c r="DO567" s="36"/>
      <c r="DP567" s="36"/>
      <c r="DQ567" s="36"/>
      <c r="DR567" s="36"/>
      <c r="DS567" s="36"/>
      <c r="DT567" s="36"/>
      <c r="DU567" s="37"/>
      <c r="DV567" s="37"/>
      <c r="DW567" s="37"/>
      <c r="DX567" s="36"/>
      <c r="DY567" s="36"/>
      <c r="DZ567" s="36"/>
      <c r="EA567" s="36"/>
      <c r="EB567" s="37"/>
      <c r="EC567" s="37"/>
      <c r="ED567" s="37"/>
      <c r="EE567" s="37"/>
      <c r="EF567" s="37"/>
      <c r="EG567" s="37"/>
      <c r="EH567" s="37"/>
      <c r="EI567" s="37"/>
      <c r="EJ567" s="37"/>
      <c r="EK567" s="37"/>
      <c r="EL567" s="37"/>
      <c r="EM567" s="37"/>
      <c r="EN567" s="37"/>
      <c r="EO567" s="37"/>
      <c r="EP567" s="37"/>
      <c r="EQ567" s="37"/>
      <c r="ER567" s="37"/>
      <c r="ES567" s="37"/>
      <c r="ET567" s="37"/>
      <c r="EU567" s="37"/>
      <c r="EV567" s="37"/>
      <c r="EW567" s="37"/>
      <c r="EX567" s="37"/>
      <c r="EZ567" s="31"/>
      <c r="FJ567" s="36"/>
      <c r="FU567" s="36"/>
    </row>
    <row r="568" spans="3:177" ht="15.75" customHeight="1" x14ac:dyDescent="0.25"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5"/>
      <c r="AD568" s="25"/>
      <c r="AN568" s="2"/>
      <c r="AO568" s="2"/>
      <c r="AP568" s="51"/>
      <c r="AV568" s="2"/>
      <c r="AW568" s="2"/>
      <c r="AX568" s="67"/>
      <c r="AY568" s="36"/>
      <c r="AZ568" s="36"/>
      <c r="BA568" s="73"/>
      <c r="BB568" s="34"/>
      <c r="BC568" s="36"/>
      <c r="BD568" s="36"/>
      <c r="BE568" s="36"/>
      <c r="BF568" s="36"/>
      <c r="BG568" s="36"/>
      <c r="BI568" s="36"/>
      <c r="BJ568" s="36"/>
      <c r="BK568" s="36"/>
      <c r="BL568" s="36"/>
      <c r="BM568" s="36"/>
      <c r="BN568" s="36"/>
      <c r="BO568" s="36"/>
      <c r="BP568" s="36"/>
      <c r="BQ568" s="36"/>
      <c r="BR568" s="36"/>
      <c r="BS568" s="36"/>
      <c r="BT568" s="36"/>
      <c r="BU568" s="36"/>
      <c r="BV568" s="36"/>
      <c r="BW568" s="36"/>
      <c r="BX568" s="36"/>
      <c r="BY568" s="36"/>
      <c r="BZ568" s="36"/>
      <c r="CA568" s="36"/>
      <c r="CB568" s="36"/>
      <c r="CC568" s="36"/>
      <c r="CD568" s="36"/>
      <c r="CE568" s="37"/>
      <c r="CF568" s="37"/>
      <c r="CG568" s="37"/>
      <c r="CH568" s="37"/>
      <c r="CI568" s="37"/>
      <c r="CJ568" s="37"/>
      <c r="CK568" s="37"/>
      <c r="CL568" s="37"/>
      <c r="CM568" s="36"/>
      <c r="CN568" s="36"/>
      <c r="CO568" s="36"/>
      <c r="CP568" s="36"/>
      <c r="CQ568" s="36"/>
      <c r="CR568" s="37"/>
      <c r="CS568" s="36"/>
      <c r="CT568" s="37"/>
      <c r="CU568" s="36"/>
      <c r="CV568" s="36"/>
      <c r="CW568" s="36"/>
      <c r="CX568" s="36"/>
      <c r="CY568" s="36"/>
      <c r="CZ568" s="36"/>
      <c r="DA568" s="36"/>
      <c r="DB568" s="36"/>
      <c r="DC568" s="36"/>
      <c r="DD568" s="36"/>
      <c r="DE568" s="36"/>
      <c r="DF568" s="38"/>
      <c r="DG568" s="38"/>
      <c r="DH568" s="49"/>
      <c r="DI568" s="49"/>
      <c r="DJ568" s="38"/>
      <c r="DK568" s="38"/>
      <c r="DL568" s="38"/>
      <c r="DM568" s="38"/>
      <c r="DN568" s="38"/>
      <c r="DO568" s="36"/>
      <c r="DP568" s="36"/>
      <c r="DQ568" s="36"/>
      <c r="DR568" s="36"/>
      <c r="DS568" s="36"/>
      <c r="DT568" s="36"/>
      <c r="DU568" s="37"/>
      <c r="DV568" s="37"/>
      <c r="DW568" s="37"/>
      <c r="DX568" s="36"/>
      <c r="DY568" s="36"/>
      <c r="DZ568" s="36"/>
      <c r="EA568" s="36"/>
      <c r="EB568" s="37"/>
      <c r="EC568" s="37"/>
      <c r="ED568" s="37"/>
      <c r="EE568" s="37"/>
      <c r="EF568" s="37"/>
      <c r="EG568" s="37"/>
      <c r="EH568" s="37"/>
      <c r="EI568" s="37"/>
      <c r="EJ568" s="37"/>
      <c r="EK568" s="37"/>
      <c r="EL568" s="37"/>
      <c r="EM568" s="37"/>
      <c r="EN568" s="37"/>
      <c r="EO568" s="37"/>
      <c r="EP568" s="37"/>
      <c r="EQ568" s="37"/>
      <c r="ER568" s="37"/>
      <c r="ES568" s="37"/>
      <c r="ET568" s="37"/>
      <c r="EU568" s="37"/>
      <c r="EV568" s="37"/>
      <c r="EW568" s="37"/>
      <c r="EX568" s="37"/>
      <c r="EZ568" s="31"/>
      <c r="FJ568" s="36"/>
      <c r="FU568" s="36"/>
    </row>
    <row r="569" spans="3:177" ht="15.75" customHeight="1" x14ac:dyDescent="0.25"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5"/>
      <c r="AD569" s="25"/>
      <c r="AN569" s="2"/>
      <c r="AO569" s="2"/>
      <c r="AP569" s="51"/>
      <c r="AV569" s="2"/>
      <c r="AW569" s="2"/>
      <c r="AX569" s="67"/>
      <c r="AY569" s="36"/>
      <c r="AZ569" s="36"/>
      <c r="BA569" s="73"/>
      <c r="BB569" s="34"/>
      <c r="BC569" s="36"/>
      <c r="BD569" s="36"/>
      <c r="BE569" s="36"/>
      <c r="BF569" s="36"/>
      <c r="BG569" s="36"/>
      <c r="BI569" s="36"/>
      <c r="BJ569" s="36"/>
      <c r="BK569" s="36"/>
      <c r="BL569" s="36"/>
      <c r="BM569" s="36"/>
      <c r="BN569" s="36"/>
      <c r="BO569" s="36"/>
      <c r="BP569" s="36"/>
      <c r="BQ569" s="36"/>
      <c r="BR569" s="36"/>
      <c r="BS569" s="36"/>
      <c r="BT569" s="36"/>
      <c r="BU569" s="36"/>
      <c r="BV569" s="36"/>
      <c r="BW569" s="36"/>
      <c r="BX569" s="36"/>
      <c r="BY569" s="36"/>
      <c r="BZ569" s="36"/>
      <c r="CA569" s="36"/>
      <c r="CB569" s="36"/>
      <c r="CC569" s="36"/>
      <c r="CD569" s="36"/>
      <c r="CE569" s="37"/>
      <c r="CF569" s="37"/>
      <c r="CG569" s="37"/>
      <c r="CH569" s="37"/>
      <c r="CI569" s="37"/>
      <c r="CJ569" s="37"/>
      <c r="CK569" s="37"/>
      <c r="CL569" s="37"/>
      <c r="CM569" s="36"/>
      <c r="CN569" s="36"/>
      <c r="CO569" s="36"/>
      <c r="CP569" s="36"/>
      <c r="CQ569" s="36"/>
      <c r="CR569" s="37"/>
      <c r="CS569" s="36"/>
      <c r="CT569" s="37"/>
      <c r="CU569" s="36"/>
      <c r="CV569" s="36"/>
      <c r="CW569" s="36"/>
      <c r="CX569" s="36"/>
      <c r="CY569" s="36"/>
      <c r="CZ569" s="36"/>
      <c r="DA569" s="36"/>
      <c r="DB569" s="36"/>
      <c r="DC569" s="36"/>
      <c r="DD569" s="36"/>
      <c r="DE569" s="36"/>
      <c r="DF569" s="38"/>
      <c r="DG569" s="38"/>
      <c r="DH569" s="49"/>
      <c r="DI569" s="49"/>
      <c r="DJ569" s="38"/>
      <c r="DK569" s="38"/>
      <c r="DL569" s="38"/>
      <c r="DM569" s="38"/>
      <c r="DN569" s="38"/>
      <c r="DO569" s="36"/>
      <c r="DP569" s="36"/>
      <c r="DQ569" s="36"/>
      <c r="DR569" s="36"/>
      <c r="DS569" s="36"/>
      <c r="DT569" s="36"/>
      <c r="DU569" s="37"/>
      <c r="DV569" s="37"/>
      <c r="DW569" s="37"/>
      <c r="DX569" s="36"/>
      <c r="DY569" s="36"/>
      <c r="DZ569" s="36"/>
      <c r="EA569" s="36"/>
      <c r="EB569" s="37"/>
      <c r="EC569" s="37"/>
      <c r="ED569" s="37"/>
      <c r="EE569" s="37"/>
      <c r="EF569" s="37"/>
      <c r="EG569" s="37"/>
      <c r="EH569" s="37"/>
      <c r="EI569" s="37"/>
      <c r="EJ569" s="37"/>
      <c r="EK569" s="37"/>
      <c r="EL569" s="37"/>
      <c r="EM569" s="37"/>
      <c r="EN569" s="37"/>
      <c r="EO569" s="37"/>
      <c r="EP569" s="37"/>
      <c r="EQ569" s="37"/>
      <c r="ER569" s="37"/>
      <c r="ES569" s="37"/>
      <c r="ET569" s="37"/>
      <c r="EU569" s="37"/>
      <c r="EV569" s="37"/>
      <c r="EW569" s="37"/>
      <c r="EX569" s="37"/>
      <c r="EZ569" s="31"/>
      <c r="FJ569" s="36"/>
      <c r="FU569" s="36"/>
    </row>
    <row r="570" spans="3:177" ht="15.75" customHeight="1" x14ac:dyDescent="0.25"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5"/>
      <c r="AD570" s="25"/>
      <c r="AN570" s="2"/>
      <c r="AO570" s="2"/>
      <c r="AP570" s="51"/>
      <c r="AV570" s="2"/>
      <c r="AW570" s="2"/>
      <c r="AX570" s="67"/>
      <c r="AY570" s="36"/>
      <c r="AZ570" s="36"/>
      <c r="BA570" s="73"/>
      <c r="BB570" s="34"/>
      <c r="BC570" s="36"/>
      <c r="BD570" s="36"/>
      <c r="BE570" s="36"/>
      <c r="BF570" s="36"/>
      <c r="BG570" s="36"/>
      <c r="BI570" s="36"/>
      <c r="BJ570" s="36"/>
      <c r="BK570" s="36"/>
      <c r="BL570" s="36"/>
      <c r="BM570" s="36"/>
      <c r="BN570" s="36"/>
      <c r="BO570" s="36"/>
      <c r="BP570" s="36"/>
      <c r="BQ570" s="36"/>
      <c r="BR570" s="36"/>
      <c r="BS570" s="36"/>
      <c r="BT570" s="36"/>
      <c r="BU570" s="36"/>
      <c r="BV570" s="36"/>
      <c r="BW570" s="36"/>
      <c r="BX570" s="36"/>
      <c r="BY570" s="36"/>
      <c r="BZ570" s="36"/>
      <c r="CA570" s="36"/>
      <c r="CB570" s="36"/>
      <c r="CC570" s="36"/>
      <c r="CD570" s="36"/>
      <c r="CE570" s="37"/>
      <c r="CF570" s="37"/>
      <c r="CG570" s="37"/>
      <c r="CH570" s="37"/>
      <c r="CI570" s="37"/>
      <c r="CJ570" s="37"/>
      <c r="CK570" s="37"/>
      <c r="CL570" s="37"/>
      <c r="CM570" s="36"/>
      <c r="CN570" s="36"/>
      <c r="CO570" s="36"/>
      <c r="CP570" s="36"/>
      <c r="CQ570" s="36"/>
      <c r="CR570" s="37"/>
      <c r="CS570" s="36"/>
      <c r="CT570" s="37"/>
      <c r="CU570" s="36"/>
      <c r="CV570" s="36"/>
      <c r="CW570" s="36"/>
      <c r="CX570" s="36"/>
      <c r="CY570" s="36"/>
      <c r="CZ570" s="36"/>
      <c r="DA570" s="36"/>
      <c r="DB570" s="36"/>
      <c r="DC570" s="36"/>
      <c r="DD570" s="36"/>
      <c r="DE570" s="36"/>
      <c r="DF570" s="38"/>
      <c r="DG570" s="38"/>
      <c r="DH570" s="49"/>
      <c r="DI570" s="49"/>
      <c r="DJ570" s="38"/>
      <c r="DK570" s="38"/>
      <c r="DL570" s="38"/>
      <c r="DM570" s="38"/>
      <c r="DN570" s="38"/>
      <c r="DO570" s="36"/>
      <c r="DP570" s="36"/>
      <c r="DQ570" s="36"/>
      <c r="DR570" s="36"/>
      <c r="DS570" s="36"/>
      <c r="DT570" s="36"/>
      <c r="DU570" s="37"/>
      <c r="DV570" s="37"/>
      <c r="DW570" s="37"/>
      <c r="DX570" s="36"/>
      <c r="DY570" s="36"/>
      <c r="DZ570" s="36"/>
      <c r="EA570" s="36"/>
      <c r="EB570" s="37"/>
      <c r="EC570" s="37"/>
      <c r="ED570" s="37"/>
      <c r="EE570" s="37"/>
      <c r="EF570" s="37"/>
      <c r="EG570" s="37"/>
      <c r="EH570" s="37"/>
      <c r="EI570" s="37"/>
      <c r="EJ570" s="37"/>
      <c r="EK570" s="37"/>
      <c r="EL570" s="37"/>
      <c r="EM570" s="37"/>
      <c r="EN570" s="37"/>
      <c r="EO570" s="37"/>
      <c r="EP570" s="37"/>
      <c r="EQ570" s="37"/>
      <c r="ER570" s="37"/>
      <c r="ES570" s="37"/>
      <c r="ET570" s="37"/>
      <c r="EU570" s="37"/>
      <c r="EV570" s="37"/>
      <c r="EW570" s="37"/>
      <c r="EX570" s="37"/>
      <c r="EZ570" s="31"/>
      <c r="FJ570" s="36"/>
      <c r="FU570" s="36"/>
    </row>
    <row r="571" spans="3:177" ht="15.75" customHeight="1" x14ac:dyDescent="0.25"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5"/>
      <c r="AD571" s="25"/>
      <c r="AN571" s="2"/>
      <c r="AO571" s="2"/>
      <c r="AP571" s="51"/>
      <c r="AV571" s="2"/>
      <c r="AW571" s="2"/>
      <c r="AX571" s="67"/>
      <c r="AY571" s="36"/>
      <c r="AZ571" s="36"/>
      <c r="BA571" s="73"/>
      <c r="BB571" s="34"/>
      <c r="BC571" s="36"/>
      <c r="BD571" s="36"/>
      <c r="BE571" s="36"/>
      <c r="BF571" s="36"/>
      <c r="BG571" s="36"/>
      <c r="BI571" s="36"/>
      <c r="BJ571" s="36"/>
      <c r="BK571" s="36"/>
      <c r="BL571" s="36"/>
      <c r="BM571" s="36"/>
      <c r="BN571" s="36"/>
      <c r="BO571" s="36"/>
      <c r="BP571" s="36"/>
      <c r="BQ571" s="36"/>
      <c r="BR571" s="36"/>
      <c r="BS571" s="36"/>
      <c r="BT571" s="36"/>
      <c r="BU571" s="36"/>
      <c r="BV571" s="36"/>
      <c r="BW571" s="36"/>
      <c r="BX571" s="36"/>
      <c r="BY571" s="36"/>
      <c r="BZ571" s="36"/>
      <c r="CA571" s="36"/>
      <c r="CB571" s="36"/>
      <c r="CC571" s="36"/>
      <c r="CD571" s="36"/>
      <c r="CE571" s="37"/>
      <c r="CF571" s="37"/>
      <c r="CG571" s="37"/>
      <c r="CH571" s="37"/>
      <c r="CI571" s="37"/>
      <c r="CJ571" s="37"/>
      <c r="CK571" s="37"/>
      <c r="CL571" s="37"/>
      <c r="CM571" s="36"/>
      <c r="CN571" s="36"/>
      <c r="CO571" s="36"/>
      <c r="CP571" s="36"/>
      <c r="CQ571" s="36"/>
      <c r="CR571" s="37"/>
      <c r="CS571" s="36"/>
      <c r="CT571" s="37"/>
      <c r="CU571" s="36"/>
      <c r="CV571" s="36"/>
      <c r="CW571" s="36"/>
      <c r="CX571" s="36"/>
      <c r="CY571" s="36"/>
      <c r="CZ571" s="36"/>
      <c r="DA571" s="36"/>
      <c r="DB571" s="36"/>
      <c r="DC571" s="36"/>
      <c r="DD571" s="36"/>
      <c r="DE571" s="36"/>
      <c r="DF571" s="38"/>
      <c r="DG571" s="38"/>
      <c r="DH571" s="49"/>
      <c r="DI571" s="49"/>
      <c r="DJ571" s="38"/>
      <c r="DK571" s="38"/>
      <c r="DL571" s="38"/>
      <c r="DM571" s="38"/>
      <c r="DN571" s="38"/>
      <c r="DO571" s="36"/>
      <c r="DP571" s="36"/>
      <c r="DQ571" s="36"/>
      <c r="DR571" s="36"/>
      <c r="DS571" s="36"/>
      <c r="DT571" s="36"/>
      <c r="DU571" s="37"/>
      <c r="DV571" s="37"/>
      <c r="DW571" s="37"/>
      <c r="DX571" s="36"/>
      <c r="DY571" s="36"/>
      <c r="DZ571" s="36"/>
      <c r="EA571" s="36"/>
      <c r="EB571" s="37"/>
      <c r="EC571" s="37"/>
      <c r="ED571" s="37"/>
      <c r="EE571" s="37"/>
      <c r="EF571" s="37"/>
      <c r="EG571" s="37"/>
      <c r="EH571" s="37"/>
      <c r="EI571" s="37"/>
      <c r="EJ571" s="37"/>
      <c r="EK571" s="37"/>
      <c r="EL571" s="37"/>
      <c r="EM571" s="37"/>
      <c r="EN571" s="37"/>
      <c r="EO571" s="37"/>
      <c r="EP571" s="37"/>
      <c r="EQ571" s="37"/>
      <c r="ER571" s="37"/>
      <c r="ES571" s="37"/>
      <c r="ET571" s="37"/>
      <c r="EU571" s="37"/>
      <c r="EV571" s="37"/>
      <c r="EW571" s="37"/>
      <c r="EX571" s="37"/>
      <c r="EZ571" s="31"/>
      <c r="FJ571" s="36"/>
      <c r="FU571" s="36"/>
    </row>
    <row r="572" spans="3:177" ht="15.75" customHeight="1" x14ac:dyDescent="0.25"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5"/>
      <c r="AD572" s="25"/>
      <c r="AN572" s="2"/>
      <c r="AO572" s="2"/>
      <c r="AP572" s="51"/>
      <c r="AV572" s="2"/>
      <c r="AW572" s="2"/>
      <c r="AX572" s="67"/>
      <c r="AY572" s="36"/>
      <c r="AZ572" s="36"/>
      <c r="BA572" s="73"/>
      <c r="BB572" s="34"/>
      <c r="BC572" s="36"/>
      <c r="BD572" s="36"/>
      <c r="BE572" s="36"/>
      <c r="BF572" s="36"/>
      <c r="BG572" s="36"/>
      <c r="BI572" s="36"/>
      <c r="BJ572" s="36"/>
      <c r="BK572" s="36"/>
      <c r="BL572" s="36"/>
      <c r="BM572" s="36"/>
      <c r="BN572" s="36"/>
      <c r="BO572" s="36"/>
      <c r="BP572" s="36"/>
      <c r="BQ572" s="36"/>
      <c r="BR572" s="36"/>
      <c r="BS572" s="36"/>
      <c r="BT572" s="36"/>
      <c r="BU572" s="36"/>
      <c r="BV572" s="36"/>
      <c r="BW572" s="36"/>
      <c r="BX572" s="36"/>
      <c r="BY572" s="36"/>
      <c r="BZ572" s="36"/>
      <c r="CA572" s="36"/>
      <c r="CB572" s="36"/>
      <c r="CC572" s="36"/>
      <c r="CD572" s="36"/>
      <c r="CE572" s="37"/>
      <c r="CF572" s="37"/>
      <c r="CG572" s="37"/>
      <c r="CH572" s="37"/>
      <c r="CI572" s="37"/>
      <c r="CJ572" s="37"/>
      <c r="CK572" s="37"/>
      <c r="CL572" s="37"/>
      <c r="CM572" s="36"/>
      <c r="CN572" s="36"/>
      <c r="CO572" s="36"/>
      <c r="CP572" s="36"/>
      <c r="CQ572" s="36"/>
      <c r="CR572" s="37"/>
      <c r="CS572" s="36"/>
      <c r="CT572" s="37"/>
      <c r="CU572" s="36"/>
      <c r="CV572" s="36"/>
      <c r="CW572" s="36"/>
      <c r="CX572" s="36"/>
      <c r="CY572" s="36"/>
      <c r="CZ572" s="36"/>
      <c r="DA572" s="36"/>
      <c r="DB572" s="36"/>
      <c r="DC572" s="36"/>
      <c r="DD572" s="36"/>
      <c r="DE572" s="36"/>
      <c r="DF572" s="38"/>
      <c r="DG572" s="38"/>
      <c r="DH572" s="49"/>
      <c r="DI572" s="49"/>
      <c r="DJ572" s="38"/>
      <c r="DK572" s="38"/>
      <c r="DL572" s="38"/>
      <c r="DM572" s="38"/>
      <c r="DN572" s="38"/>
      <c r="DO572" s="36"/>
      <c r="DP572" s="36"/>
      <c r="DQ572" s="36"/>
      <c r="DR572" s="36"/>
      <c r="DS572" s="36"/>
      <c r="DT572" s="36"/>
      <c r="DU572" s="37"/>
      <c r="DV572" s="37"/>
      <c r="DW572" s="37"/>
      <c r="DX572" s="36"/>
      <c r="DY572" s="36"/>
      <c r="DZ572" s="36"/>
      <c r="EA572" s="36"/>
      <c r="EB572" s="37"/>
      <c r="EC572" s="37"/>
      <c r="ED572" s="37"/>
      <c r="EE572" s="37"/>
      <c r="EF572" s="37"/>
      <c r="EG572" s="37"/>
      <c r="EH572" s="37"/>
      <c r="EI572" s="37"/>
      <c r="EJ572" s="37"/>
      <c r="EK572" s="37"/>
      <c r="EL572" s="37"/>
      <c r="EM572" s="37"/>
      <c r="EN572" s="37"/>
      <c r="EO572" s="37"/>
      <c r="EP572" s="37"/>
      <c r="EQ572" s="37"/>
      <c r="ER572" s="37"/>
      <c r="ES572" s="37"/>
      <c r="ET572" s="37"/>
      <c r="EU572" s="37"/>
      <c r="EV572" s="37"/>
      <c r="EW572" s="37"/>
      <c r="EX572" s="37"/>
      <c r="EZ572" s="31"/>
      <c r="FJ572" s="36"/>
      <c r="FU572" s="36"/>
    </row>
    <row r="573" spans="3:177" ht="15.75" customHeight="1" x14ac:dyDescent="0.25"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5"/>
      <c r="AD573" s="25"/>
      <c r="AN573" s="2"/>
      <c r="AO573" s="2"/>
      <c r="AP573" s="51"/>
      <c r="AV573" s="2"/>
      <c r="AW573" s="2"/>
      <c r="AX573" s="67"/>
      <c r="AY573" s="36"/>
      <c r="AZ573" s="36"/>
      <c r="BA573" s="73"/>
      <c r="BB573" s="34"/>
      <c r="BC573" s="36"/>
      <c r="BD573" s="36"/>
      <c r="BE573" s="36"/>
      <c r="BF573" s="36"/>
      <c r="BG573" s="36"/>
      <c r="BI573" s="36"/>
      <c r="BJ573" s="36"/>
      <c r="BK573" s="36"/>
      <c r="BL573" s="36"/>
      <c r="BM573" s="36"/>
      <c r="BN573" s="36"/>
      <c r="BO573" s="36"/>
      <c r="BP573" s="36"/>
      <c r="BQ573" s="36"/>
      <c r="BR573" s="36"/>
      <c r="BS573" s="36"/>
      <c r="BT573" s="36"/>
      <c r="BU573" s="36"/>
      <c r="BV573" s="36"/>
      <c r="BW573" s="36"/>
      <c r="BX573" s="36"/>
      <c r="BY573" s="36"/>
      <c r="BZ573" s="36"/>
      <c r="CA573" s="36"/>
      <c r="CB573" s="36"/>
      <c r="CC573" s="36"/>
      <c r="CD573" s="36"/>
      <c r="CE573" s="37"/>
      <c r="CF573" s="37"/>
      <c r="CG573" s="37"/>
      <c r="CH573" s="37"/>
      <c r="CI573" s="37"/>
      <c r="CJ573" s="37"/>
      <c r="CK573" s="37"/>
      <c r="CL573" s="37"/>
      <c r="CM573" s="36"/>
      <c r="CN573" s="36"/>
      <c r="CO573" s="36"/>
      <c r="CP573" s="36"/>
      <c r="CQ573" s="36"/>
      <c r="CR573" s="37"/>
      <c r="CS573" s="36"/>
      <c r="CT573" s="37"/>
      <c r="CU573" s="36"/>
      <c r="CV573" s="36"/>
      <c r="CW573" s="36"/>
      <c r="CX573" s="36"/>
      <c r="CY573" s="36"/>
      <c r="CZ573" s="36"/>
      <c r="DA573" s="36"/>
      <c r="DB573" s="36"/>
      <c r="DC573" s="36"/>
      <c r="DD573" s="36"/>
      <c r="DE573" s="36"/>
      <c r="DF573" s="38"/>
      <c r="DG573" s="38"/>
      <c r="DH573" s="49"/>
      <c r="DI573" s="49"/>
      <c r="DJ573" s="38"/>
      <c r="DK573" s="38"/>
      <c r="DL573" s="38"/>
      <c r="DM573" s="38"/>
      <c r="DN573" s="38"/>
      <c r="DO573" s="36"/>
      <c r="DP573" s="36"/>
      <c r="DQ573" s="36"/>
      <c r="DR573" s="36"/>
      <c r="DS573" s="36"/>
      <c r="DT573" s="36"/>
      <c r="DU573" s="37"/>
      <c r="DV573" s="37"/>
      <c r="DW573" s="37"/>
      <c r="DX573" s="36"/>
      <c r="DY573" s="36"/>
      <c r="DZ573" s="36"/>
      <c r="EA573" s="36"/>
      <c r="EB573" s="37"/>
      <c r="EC573" s="37"/>
      <c r="ED573" s="37"/>
      <c r="EE573" s="37"/>
      <c r="EF573" s="37"/>
      <c r="EG573" s="37"/>
      <c r="EH573" s="37"/>
      <c r="EI573" s="37"/>
      <c r="EJ573" s="37"/>
      <c r="EK573" s="37"/>
      <c r="EL573" s="37"/>
      <c r="EM573" s="37"/>
      <c r="EN573" s="37"/>
      <c r="EO573" s="37"/>
      <c r="EP573" s="37"/>
      <c r="EQ573" s="37"/>
      <c r="ER573" s="37"/>
      <c r="ES573" s="37"/>
      <c r="ET573" s="37"/>
      <c r="EU573" s="37"/>
      <c r="EV573" s="37"/>
      <c r="EW573" s="37"/>
      <c r="EX573" s="37"/>
      <c r="EZ573" s="31"/>
      <c r="FJ573" s="36"/>
      <c r="FU573" s="36"/>
    </row>
    <row r="574" spans="3:177" ht="15.75" customHeight="1" x14ac:dyDescent="0.25"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5"/>
      <c r="AD574" s="25"/>
      <c r="AN574" s="2"/>
      <c r="AO574" s="2"/>
      <c r="AP574" s="51"/>
      <c r="AV574" s="2"/>
      <c r="AW574" s="2"/>
      <c r="AX574" s="67"/>
      <c r="AY574" s="36"/>
      <c r="AZ574" s="36"/>
      <c r="BA574" s="73"/>
      <c r="BB574" s="34"/>
      <c r="BC574" s="36"/>
      <c r="BD574" s="36"/>
      <c r="BE574" s="36"/>
      <c r="BF574" s="36"/>
      <c r="BG574" s="36"/>
      <c r="BI574" s="36"/>
      <c r="BJ574" s="36"/>
      <c r="BK574" s="36"/>
      <c r="BL574" s="36"/>
      <c r="BM574" s="36"/>
      <c r="BN574" s="36"/>
      <c r="BO574" s="36"/>
      <c r="BP574" s="36"/>
      <c r="BQ574" s="36"/>
      <c r="BR574" s="36"/>
      <c r="BS574" s="36"/>
      <c r="BT574" s="36"/>
      <c r="BU574" s="36"/>
      <c r="BV574" s="36"/>
      <c r="BW574" s="36"/>
      <c r="BX574" s="36"/>
      <c r="BY574" s="36"/>
      <c r="BZ574" s="36"/>
      <c r="CA574" s="36"/>
      <c r="CB574" s="36"/>
      <c r="CC574" s="36"/>
      <c r="CD574" s="36"/>
      <c r="CE574" s="37"/>
      <c r="CF574" s="37"/>
      <c r="CG574" s="37"/>
      <c r="CH574" s="37"/>
      <c r="CI574" s="37"/>
      <c r="CJ574" s="37"/>
      <c r="CK574" s="37"/>
      <c r="CL574" s="37"/>
      <c r="CM574" s="36"/>
      <c r="CN574" s="36"/>
      <c r="CO574" s="36"/>
      <c r="CP574" s="36"/>
      <c r="CQ574" s="36"/>
      <c r="CR574" s="37"/>
      <c r="CS574" s="36"/>
      <c r="CT574" s="37"/>
      <c r="CU574" s="36"/>
      <c r="CV574" s="36"/>
      <c r="CW574" s="36"/>
      <c r="CX574" s="36"/>
      <c r="CY574" s="36"/>
      <c r="CZ574" s="36"/>
      <c r="DA574" s="36"/>
      <c r="DB574" s="36"/>
      <c r="DC574" s="36"/>
      <c r="DD574" s="36"/>
      <c r="DE574" s="36"/>
      <c r="DF574" s="38"/>
      <c r="DG574" s="38"/>
      <c r="DH574" s="49"/>
      <c r="DI574" s="49"/>
      <c r="DJ574" s="38"/>
      <c r="DK574" s="38"/>
      <c r="DL574" s="38"/>
      <c r="DM574" s="38"/>
      <c r="DN574" s="38"/>
      <c r="DO574" s="36"/>
      <c r="DP574" s="36"/>
      <c r="DQ574" s="36"/>
      <c r="DR574" s="36"/>
      <c r="DS574" s="36"/>
      <c r="DT574" s="36"/>
      <c r="DU574" s="37"/>
      <c r="DV574" s="37"/>
      <c r="DW574" s="37"/>
      <c r="DX574" s="36"/>
      <c r="DY574" s="36"/>
      <c r="DZ574" s="36"/>
      <c r="EA574" s="36"/>
      <c r="EB574" s="37"/>
      <c r="EC574" s="37"/>
      <c r="ED574" s="37"/>
      <c r="EE574" s="37"/>
      <c r="EF574" s="37"/>
      <c r="EG574" s="37"/>
      <c r="EH574" s="37"/>
      <c r="EI574" s="37"/>
      <c r="EJ574" s="37"/>
      <c r="EK574" s="37"/>
      <c r="EL574" s="37"/>
      <c r="EM574" s="37"/>
      <c r="EN574" s="37"/>
      <c r="EO574" s="37"/>
      <c r="EP574" s="37"/>
      <c r="EQ574" s="37"/>
      <c r="ER574" s="37"/>
      <c r="ES574" s="37"/>
      <c r="ET574" s="37"/>
      <c r="EU574" s="37"/>
      <c r="EV574" s="37"/>
      <c r="EW574" s="37"/>
      <c r="EX574" s="37"/>
      <c r="EZ574" s="31"/>
      <c r="FJ574" s="36"/>
      <c r="FU574" s="36"/>
    </row>
    <row r="575" spans="3:177" ht="15.75" customHeight="1" x14ac:dyDescent="0.25"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5"/>
      <c r="AD575" s="25"/>
      <c r="AN575" s="2"/>
      <c r="AO575" s="2"/>
      <c r="AP575" s="51"/>
      <c r="AV575" s="2"/>
      <c r="AW575" s="2"/>
      <c r="AX575" s="67"/>
      <c r="AY575" s="36"/>
      <c r="AZ575" s="36"/>
      <c r="BA575" s="73"/>
      <c r="BB575" s="34"/>
      <c r="BC575" s="36"/>
      <c r="BD575" s="36"/>
      <c r="BE575" s="36"/>
      <c r="BF575" s="36"/>
      <c r="BG575" s="36"/>
      <c r="BI575" s="36"/>
      <c r="BJ575" s="36"/>
      <c r="BK575" s="36"/>
      <c r="BL575" s="36"/>
      <c r="BM575" s="36"/>
      <c r="BN575" s="36"/>
      <c r="BO575" s="36"/>
      <c r="BP575" s="36"/>
      <c r="BQ575" s="36"/>
      <c r="BR575" s="36"/>
      <c r="BS575" s="36"/>
      <c r="BT575" s="36"/>
      <c r="BU575" s="36"/>
      <c r="BV575" s="36"/>
      <c r="BW575" s="36"/>
      <c r="BX575" s="36"/>
      <c r="BY575" s="36"/>
      <c r="BZ575" s="36"/>
      <c r="CA575" s="36"/>
      <c r="CB575" s="36"/>
      <c r="CC575" s="36"/>
      <c r="CD575" s="36"/>
      <c r="CE575" s="37"/>
      <c r="CF575" s="37"/>
      <c r="CG575" s="37"/>
      <c r="CH575" s="37"/>
      <c r="CI575" s="37"/>
      <c r="CJ575" s="37"/>
      <c r="CK575" s="37"/>
      <c r="CL575" s="37"/>
      <c r="CM575" s="36"/>
      <c r="CN575" s="36"/>
      <c r="CO575" s="36"/>
      <c r="CP575" s="36"/>
      <c r="CQ575" s="36"/>
      <c r="CR575" s="37"/>
      <c r="CS575" s="36"/>
      <c r="CT575" s="37"/>
      <c r="CU575" s="36"/>
      <c r="CV575" s="36"/>
      <c r="CW575" s="36"/>
      <c r="CX575" s="36"/>
      <c r="CY575" s="36"/>
      <c r="CZ575" s="36"/>
      <c r="DA575" s="36"/>
      <c r="DB575" s="36"/>
      <c r="DC575" s="36"/>
      <c r="DD575" s="36"/>
      <c r="DE575" s="36"/>
      <c r="DF575" s="38"/>
      <c r="DG575" s="38"/>
      <c r="DH575" s="49"/>
      <c r="DI575" s="49"/>
      <c r="DJ575" s="38"/>
      <c r="DK575" s="38"/>
      <c r="DL575" s="38"/>
      <c r="DM575" s="38"/>
      <c r="DN575" s="38"/>
      <c r="DO575" s="36"/>
      <c r="DP575" s="36"/>
      <c r="DQ575" s="36"/>
      <c r="DR575" s="36"/>
      <c r="DS575" s="36"/>
      <c r="DT575" s="36"/>
      <c r="DU575" s="37"/>
      <c r="DV575" s="37"/>
      <c r="DW575" s="37"/>
      <c r="DX575" s="36"/>
      <c r="DY575" s="36"/>
      <c r="DZ575" s="36"/>
      <c r="EA575" s="36"/>
      <c r="EB575" s="37"/>
      <c r="EC575" s="37"/>
      <c r="ED575" s="37"/>
      <c r="EE575" s="37"/>
      <c r="EF575" s="37"/>
      <c r="EG575" s="37"/>
      <c r="EH575" s="37"/>
      <c r="EI575" s="37"/>
      <c r="EJ575" s="37"/>
      <c r="EK575" s="37"/>
      <c r="EL575" s="37"/>
      <c r="EM575" s="37"/>
      <c r="EN575" s="37"/>
      <c r="EO575" s="37"/>
      <c r="EP575" s="37"/>
      <c r="EQ575" s="37"/>
      <c r="ER575" s="37"/>
      <c r="ES575" s="37"/>
      <c r="ET575" s="37"/>
      <c r="EU575" s="37"/>
      <c r="EV575" s="37"/>
      <c r="EW575" s="37"/>
      <c r="EX575" s="37"/>
      <c r="EZ575" s="31"/>
      <c r="FJ575" s="36"/>
      <c r="FU575" s="36"/>
    </row>
    <row r="576" spans="3:177" ht="15.75" customHeight="1" x14ac:dyDescent="0.25"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5"/>
      <c r="AD576" s="25"/>
      <c r="AN576" s="2"/>
      <c r="AO576" s="2"/>
      <c r="AP576" s="51"/>
      <c r="AV576" s="2"/>
      <c r="AW576" s="2"/>
      <c r="AX576" s="67"/>
      <c r="AY576" s="36"/>
      <c r="AZ576" s="36"/>
      <c r="BA576" s="73"/>
      <c r="BB576" s="34"/>
      <c r="BC576" s="36"/>
      <c r="BD576" s="36"/>
      <c r="BE576" s="36"/>
      <c r="BF576" s="36"/>
      <c r="BG576" s="36"/>
      <c r="BI576" s="36"/>
      <c r="BJ576" s="36"/>
      <c r="BK576" s="36"/>
      <c r="BL576" s="36"/>
      <c r="BM576" s="36"/>
      <c r="BN576" s="36"/>
      <c r="BO576" s="36"/>
      <c r="BP576" s="36"/>
      <c r="BQ576" s="36"/>
      <c r="BR576" s="36"/>
      <c r="BS576" s="36"/>
      <c r="BT576" s="36"/>
      <c r="BU576" s="36"/>
      <c r="BV576" s="36"/>
      <c r="BW576" s="36"/>
      <c r="BX576" s="36"/>
      <c r="BY576" s="36"/>
      <c r="BZ576" s="36"/>
      <c r="CA576" s="36"/>
      <c r="CB576" s="36"/>
      <c r="CC576" s="36"/>
      <c r="CD576" s="36"/>
      <c r="CE576" s="37"/>
      <c r="CF576" s="37"/>
      <c r="CG576" s="37"/>
      <c r="CH576" s="37"/>
      <c r="CI576" s="37"/>
      <c r="CJ576" s="37"/>
      <c r="CK576" s="37"/>
      <c r="CL576" s="37"/>
      <c r="CM576" s="36"/>
      <c r="CN576" s="36"/>
      <c r="CO576" s="36"/>
      <c r="CP576" s="36"/>
      <c r="CQ576" s="36"/>
      <c r="CR576" s="37"/>
      <c r="CS576" s="36"/>
      <c r="CT576" s="37"/>
      <c r="CU576" s="36"/>
      <c r="CV576" s="36"/>
      <c r="CW576" s="36"/>
      <c r="CX576" s="36"/>
      <c r="CY576" s="36"/>
      <c r="CZ576" s="36"/>
      <c r="DA576" s="36"/>
      <c r="DB576" s="36"/>
      <c r="DC576" s="36"/>
      <c r="DD576" s="36"/>
      <c r="DE576" s="36"/>
      <c r="DF576" s="38"/>
      <c r="DG576" s="38"/>
      <c r="DH576" s="49"/>
      <c r="DI576" s="49"/>
      <c r="DJ576" s="38"/>
      <c r="DK576" s="38"/>
      <c r="DL576" s="38"/>
      <c r="DM576" s="38"/>
      <c r="DN576" s="38"/>
      <c r="DO576" s="36"/>
      <c r="DP576" s="36"/>
      <c r="DQ576" s="36"/>
      <c r="DR576" s="36"/>
      <c r="DS576" s="36"/>
      <c r="DT576" s="36"/>
      <c r="DU576" s="37"/>
      <c r="DV576" s="37"/>
      <c r="DW576" s="37"/>
      <c r="DX576" s="36"/>
      <c r="DY576" s="36"/>
      <c r="DZ576" s="36"/>
      <c r="EA576" s="36"/>
      <c r="EB576" s="37"/>
      <c r="EC576" s="37"/>
      <c r="ED576" s="37"/>
      <c r="EE576" s="37"/>
      <c r="EF576" s="37"/>
      <c r="EG576" s="37"/>
      <c r="EH576" s="37"/>
      <c r="EI576" s="37"/>
      <c r="EJ576" s="37"/>
      <c r="EK576" s="37"/>
      <c r="EL576" s="37"/>
      <c r="EM576" s="37"/>
      <c r="EN576" s="37"/>
      <c r="EO576" s="37"/>
      <c r="EP576" s="37"/>
      <c r="EQ576" s="37"/>
      <c r="ER576" s="37"/>
      <c r="ES576" s="37"/>
      <c r="ET576" s="37"/>
      <c r="EU576" s="37"/>
      <c r="EV576" s="37"/>
      <c r="EW576" s="37"/>
      <c r="EX576" s="37"/>
      <c r="EZ576" s="31"/>
      <c r="FJ576" s="36"/>
      <c r="FU576" s="36"/>
    </row>
    <row r="577" spans="3:177" ht="15.75" customHeight="1" x14ac:dyDescent="0.25"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5"/>
      <c r="AD577" s="25"/>
      <c r="AN577" s="2"/>
      <c r="AO577" s="2"/>
      <c r="AP577" s="51"/>
      <c r="AV577" s="2"/>
      <c r="AW577" s="2"/>
      <c r="AX577" s="67"/>
      <c r="AY577" s="36"/>
      <c r="AZ577" s="36"/>
      <c r="BA577" s="73"/>
      <c r="BB577" s="34"/>
      <c r="BC577" s="36"/>
      <c r="BD577" s="36"/>
      <c r="BE577" s="36"/>
      <c r="BF577" s="36"/>
      <c r="BG577" s="36"/>
      <c r="BI577" s="36"/>
      <c r="BJ577" s="36"/>
      <c r="BK577" s="36"/>
      <c r="BL577" s="36"/>
      <c r="BM577" s="36"/>
      <c r="BN577" s="36"/>
      <c r="BO577" s="36"/>
      <c r="BP577" s="36"/>
      <c r="BQ577" s="36"/>
      <c r="BR577" s="36"/>
      <c r="BS577" s="36"/>
      <c r="BT577" s="36"/>
      <c r="BU577" s="36"/>
      <c r="BV577" s="36"/>
      <c r="BW577" s="36"/>
      <c r="BX577" s="36"/>
      <c r="BY577" s="36"/>
      <c r="BZ577" s="36"/>
      <c r="CA577" s="36"/>
      <c r="CB577" s="36"/>
      <c r="CC577" s="36"/>
      <c r="CD577" s="36"/>
      <c r="CE577" s="37"/>
      <c r="CF577" s="37"/>
      <c r="CG577" s="37"/>
      <c r="CH577" s="37"/>
      <c r="CI577" s="37"/>
      <c r="CJ577" s="37"/>
      <c r="CK577" s="37"/>
      <c r="CL577" s="37"/>
      <c r="CM577" s="36"/>
      <c r="CN577" s="36"/>
      <c r="CO577" s="36"/>
      <c r="CP577" s="36"/>
      <c r="CQ577" s="36"/>
      <c r="CR577" s="37"/>
      <c r="CS577" s="36"/>
      <c r="CT577" s="37"/>
      <c r="CU577" s="36"/>
      <c r="CV577" s="36"/>
      <c r="CW577" s="36"/>
      <c r="CX577" s="36"/>
      <c r="CY577" s="36"/>
      <c r="CZ577" s="36"/>
      <c r="DA577" s="36"/>
      <c r="DB577" s="36"/>
      <c r="DC577" s="36"/>
      <c r="DD577" s="36"/>
      <c r="DE577" s="36"/>
      <c r="DF577" s="38"/>
      <c r="DG577" s="38"/>
      <c r="DH577" s="49"/>
      <c r="DI577" s="49"/>
      <c r="DJ577" s="38"/>
      <c r="DK577" s="38"/>
      <c r="DL577" s="38"/>
      <c r="DM577" s="38"/>
      <c r="DN577" s="38"/>
      <c r="DO577" s="36"/>
      <c r="DP577" s="36"/>
      <c r="DQ577" s="36"/>
      <c r="DR577" s="36"/>
      <c r="DS577" s="36"/>
      <c r="DT577" s="36"/>
      <c r="DU577" s="37"/>
      <c r="DV577" s="37"/>
      <c r="DW577" s="37"/>
      <c r="DX577" s="36"/>
      <c r="DY577" s="36"/>
      <c r="DZ577" s="36"/>
      <c r="EA577" s="36"/>
      <c r="EB577" s="37"/>
      <c r="EC577" s="37"/>
      <c r="ED577" s="37"/>
      <c r="EE577" s="37"/>
      <c r="EF577" s="37"/>
      <c r="EG577" s="37"/>
      <c r="EH577" s="37"/>
      <c r="EI577" s="37"/>
      <c r="EJ577" s="37"/>
      <c r="EK577" s="37"/>
      <c r="EL577" s="37"/>
      <c r="EM577" s="37"/>
      <c r="EN577" s="37"/>
      <c r="EO577" s="37"/>
      <c r="EP577" s="37"/>
      <c r="EQ577" s="37"/>
      <c r="ER577" s="37"/>
      <c r="ES577" s="37"/>
      <c r="ET577" s="37"/>
      <c r="EU577" s="37"/>
      <c r="EV577" s="37"/>
      <c r="EW577" s="37"/>
      <c r="EX577" s="37"/>
      <c r="EZ577" s="31"/>
      <c r="FJ577" s="36"/>
      <c r="FU577" s="36"/>
    </row>
    <row r="578" spans="3:177" ht="15.75" customHeight="1" x14ac:dyDescent="0.25"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5"/>
      <c r="AD578" s="25"/>
      <c r="AN578" s="2"/>
      <c r="AO578" s="2"/>
      <c r="AP578" s="51"/>
      <c r="AV578" s="2"/>
      <c r="AW578" s="2"/>
      <c r="AX578" s="67"/>
      <c r="AY578" s="36"/>
      <c r="AZ578" s="36"/>
      <c r="BA578" s="73"/>
      <c r="BB578" s="34"/>
      <c r="BC578" s="36"/>
      <c r="BD578" s="36"/>
      <c r="BE578" s="36"/>
      <c r="BF578" s="36"/>
      <c r="BG578" s="36"/>
      <c r="BI578" s="36"/>
      <c r="BJ578" s="36"/>
      <c r="BK578" s="36"/>
      <c r="BL578" s="36"/>
      <c r="BM578" s="36"/>
      <c r="BN578" s="36"/>
      <c r="BO578" s="36"/>
      <c r="BP578" s="36"/>
      <c r="BQ578" s="36"/>
      <c r="BR578" s="36"/>
      <c r="BS578" s="36"/>
      <c r="BT578" s="36"/>
      <c r="BU578" s="36"/>
      <c r="BV578" s="36"/>
      <c r="BW578" s="36"/>
      <c r="BX578" s="36"/>
      <c r="BY578" s="36"/>
      <c r="BZ578" s="36"/>
      <c r="CA578" s="36"/>
      <c r="CB578" s="36"/>
      <c r="CC578" s="36"/>
      <c r="CD578" s="36"/>
      <c r="CE578" s="37"/>
      <c r="CF578" s="37"/>
      <c r="CG578" s="37"/>
      <c r="CH578" s="37"/>
      <c r="CI578" s="37"/>
      <c r="CJ578" s="37"/>
      <c r="CK578" s="37"/>
      <c r="CL578" s="37"/>
      <c r="CM578" s="36"/>
      <c r="CN578" s="36"/>
      <c r="CO578" s="36"/>
      <c r="CP578" s="36"/>
      <c r="CQ578" s="36"/>
      <c r="CR578" s="37"/>
      <c r="CS578" s="36"/>
      <c r="CT578" s="37"/>
      <c r="CU578" s="36"/>
      <c r="CV578" s="36"/>
      <c r="CW578" s="36"/>
      <c r="CX578" s="36"/>
      <c r="CY578" s="36"/>
      <c r="CZ578" s="36"/>
      <c r="DA578" s="36"/>
      <c r="DB578" s="36"/>
      <c r="DC578" s="36"/>
      <c r="DD578" s="36"/>
      <c r="DE578" s="36"/>
      <c r="DF578" s="38"/>
      <c r="DG578" s="38"/>
      <c r="DH578" s="49"/>
      <c r="DI578" s="49"/>
      <c r="DJ578" s="38"/>
      <c r="DK578" s="38"/>
      <c r="DL578" s="38"/>
      <c r="DM578" s="38"/>
      <c r="DN578" s="38"/>
      <c r="DO578" s="36"/>
      <c r="DP578" s="36"/>
      <c r="DQ578" s="36"/>
      <c r="DR578" s="36"/>
      <c r="DS578" s="36"/>
      <c r="DT578" s="36"/>
      <c r="DU578" s="37"/>
      <c r="DV578" s="37"/>
      <c r="DW578" s="37"/>
      <c r="DX578" s="36"/>
      <c r="DY578" s="36"/>
      <c r="DZ578" s="36"/>
      <c r="EA578" s="36"/>
      <c r="EB578" s="37"/>
      <c r="EC578" s="37"/>
      <c r="ED578" s="37"/>
      <c r="EE578" s="37"/>
      <c r="EF578" s="37"/>
      <c r="EG578" s="37"/>
      <c r="EH578" s="37"/>
      <c r="EI578" s="37"/>
      <c r="EJ578" s="37"/>
      <c r="EK578" s="37"/>
      <c r="EL578" s="37"/>
      <c r="EM578" s="37"/>
      <c r="EN578" s="37"/>
      <c r="EO578" s="37"/>
      <c r="EP578" s="37"/>
      <c r="EQ578" s="37"/>
      <c r="ER578" s="37"/>
      <c r="ES578" s="37"/>
      <c r="ET578" s="37"/>
      <c r="EU578" s="37"/>
      <c r="EV578" s="37"/>
      <c r="EW578" s="37"/>
      <c r="EX578" s="37"/>
      <c r="EZ578" s="31"/>
      <c r="FJ578" s="36"/>
      <c r="FU578" s="36"/>
    </row>
    <row r="579" spans="3:177" ht="15.75" customHeight="1" x14ac:dyDescent="0.25"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5"/>
      <c r="AD579" s="25"/>
      <c r="AN579" s="2"/>
      <c r="AO579" s="2"/>
      <c r="AP579" s="51"/>
      <c r="AV579" s="2"/>
      <c r="AW579" s="2"/>
      <c r="AX579" s="67"/>
      <c r="AY579" s="36"/>
      <c r="AZ579" s="36"/>
      <c r="BA579" s="73"/>
      <c r="BB579" s="34"/>
      <c r="BC579" s="36"/>
      <c r="BD579" s="36"/>
      <c r="BE579" s="36"/>
      <c r="BF579" s="36"/>
      <c r="BG579" s="36"/>
      <c r="BI579" s="36"/>
      <c r="BJ579" s="36"/>
      <c r="BK579" s="36"/>
      <c r="BL579" s="36"/>
      <c r="BM579" s="36"/>
      <c r="BN579" s="36"/>
      <c r="BO579" s="36"/>
      <c r="BP579" s="36"/>
      <c r="BQ579" s="36"/>
      <c r="BR579" s="36"/>
      <c r="BS579" s="36"/>
      <c r="BT579" s="36"/>
      <c r="BU579" s="36"/>
      <c r="BV579" s="36"/>
      <c r="BW579" s="36"/>
      <c r="BX579" s="36"/>
      <c r="BY579" s="36"/>
      <c r="BZ579" s="36"/>
      <c r="CA579" s="36"/>
      <c r="CB579" s="36"/>
      <c r="CC579" s="36"/>
      <c r="CD579" s="36"/>
      <c r="CE579" s="37"/>
      <c r="CF579" s="37"/>
      <c r="CG579" s="37"/>
      <c r="CH579" s="37"/>
      <c r="CI579" s="37"/>
      <c r="CJ579" s="37"/>
      <c r="CK579" s="37"/>
      <c r="CL579" s="37"/>
      <c r="CM579" s="36"/>
      <c r="CN579" s="36"/>
      <c r="CO579" s="36"/>
      <c r="CP579" s="36"/>
      <c r="CQ579" s="36"/>
      <c r="CR579" s="37"/>
      <c r="CS579" s="36"/>
      <c r="CT579" s="37"/>
      <c r="CU579" s="36"/>
      <c r="CV579" s="36"/>
      <c r="CW579" s="36"/>
      <c r="CX579" s="36"/>
      <c r="CY579" s="36"/>
      <c r="CZ579" s="36"/>
      <c r="DA579" s="36"/>
      <c r="DB579" s="36"/>
      <c r="DC579" s="36"/>
      <c r="DD579" s="36"/>
      <c r="DE579" s="36"/>
      <c r="DF579" s="38"/>
      <c r="DG579" s="38"/>
      <c r="DH579" s="49"/>
      <c r="DI579" s="49"/>
      <c r="DJ579" s="38"/>
      <c r="DK579" s="38"/>
      <c r="DL579" s="38"/>
      <c r="DM579" s="38"/>
      <c r="DN579" s="38"/>
      <c r="DO579" s="36"/>
      <c r="DP579" s="36"/>
      <c r="DQ579" s="36"/>
      <c r="DR579" s="36"/>
      <c r="DS579" s="36"/>
      <c r="DT579" s="36"/>
      <c r="DU579" s="37"/>
      <c r="DV579" s="37"/>
      <c r="DW579" s="37"/>
      <c r="DX579" s="36"/>
      <c r="DY579" s="36"/>
      <c r="DZ579" s="36"/>
      <c r="EA579" s="36"/>
      <c r="EB579" s="37"/>
      <c r="EC579" s="37"/>
      <c r="ED579" s="37"/>
      <c r="EE579" s="37"/>
      <c r="EF579" s="37"/>
      <c r="EG579" s="37"/>
      <c r="EH579" s="37"/>
      <c r="EI579" s="37"/>
      <c r="EJ579" s="37"/>
      <c r="EK579" s="37"/>
      <c r="EL579" s="37"/>
      <c r="EM579" s="37"/>
      <c r="EN579" s="37"/>
      <c r="EO579" s="37"/>
      <c r="EP579" s="37"/>
      <c r="EQ579" s="37"/>
      <c r="ER579" s="37"/>
      <c r="ES579" s="37"/>
      <c r="ET579" s="37"/>
      <c r="EU579" s="37"/>
      <c r="EV579" s="37"/>
      <c r="EW579" s="37"/>
      <c r="EX579" s="37"/>
      <c r="EZ579" s="31"/>
      <c r="FJ579" s="36"/>
      <c r="FU579" s="36"/>
    </row>
    <row r="580" spans="3:177" ht="15.75" customHeight="1" x14ac:dyDescent="0.25"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5"/>
      <c r="AD580" s="25"/>
      <c r="AN580" s="2"/>
      <c r="AO580" s="2"/>
      <c r="AP580" s="51"/>
      <c r="AV580" s="2"/>
      <c r="AW580" s="2"/>
      <c r="AX580" s="67"/>
      <c r="AY580" s="36"/>
      <c r="AZ580" s="36"/>
      <c r="BA580" s="73"/>
      <c r="BB580" s="34"/>
      <c r="BC580" s="36"/>
      <c r="BD580" s="36"/>
      <c r="BE580" s="36"/>
      <c r="BF580" s="36"/>
      <c r="BG580" s="36"/>
      <c r="BI580" s="36"/>
      <c r="BJ580" s="36"/>
      <c r="BK580" s="36"/>
      <c r="BL580" s="36"/>
      <c r="BM580" s="36"/>
      <c r="BN580" s="36"/>
      <c r="BO580" s="36"/>
      <c r="BP580" s="36"/>
      <c r="BQ580" s="36"/>
      <c r="BR580" s="36"/>
      <c r="BS580" s="36"/>
      <c r="BT580" s="36"/>
      <c r="BU580" s="36"/>
      <c r="BV580" s="36"/>
      <c r="BW580" s="36"/>
      <c r="BX580" s="36"/>
      <c r="BY580" s="36"/>
      <c r="BZ580" s="36"/>
      <c r="CA580" s="36"/>
      <c r="CB580" s="36"/>
      <c r="CC580" s="36"/>
      <c r="CD580" s="36"/>
      <c r="CE580" s="37"/>
      <c r="CF580" s="37"/>
      <c r="CG580" s="37"/>
      <c r="CH580" s="37"/>
      <c r="CI580" s="37"/>
      <c r="CJ580" s="37"/>
      <c r="CK580" s="37"/>
      <c r="CL580" s="37"/>
      <c r="CM580" s="36"/>
      <c r="CN580" s="36"/>
      <c r="CO580" s="36"/>
      <c r="CP580" s="36"/>
      <c r="CQ580" s="36"/>
      <c r="CR580" s="37"/>
      <c r="CS580" s="36"/>
      <c r="CT580" s="37"/>
      <c r="CU580" s="36"/>
      <c r="CV580" s="36"/>
      <c r="CW580" s="36"/>
      <c r="CX580" s="36"/>
      <c r="CY580" s="36"/>
      <c r="CZ580" s="36"/>
      <c r="DA580" s="36"/>
      <c r="DB580" s="36"/>
      <c r="DC580" s="36"/>
      <c r="DD580" s="36"/>
      <c r="DE580" s="36"/>
      <c r="DF580" s="38"/>
      <c r="DG580" s="38"/>
      <c r="DH580" s="49"/>
      <c r="DI580" s="49"/>
      <c r="DJ580" s="38"/>
      <c r="DK580" s="38"/>
      <c r="DL580" s="38"/>
      <c r="DM580" s="38"/>
      <c r="DN580" s="38"/>
      <c r="DO580" s="36"/>
      <c r="DP580" s="36"/>
      <c r="DQ580" s="36"/>
      <c r="DR580" s="36"/>
      <c r="DS580" s="36"/>
      <c r="DT580" s="36"/>
      <c r="DU580" s="37"/>
      <c r="DV580" s="37"/>
      <c r="DW580" s="37"/>
      <c r="DX580" s="36"/>
      <c r="DY580" s="36"/>
      <c r="DZ580" s="36"/>
      <c r="EA580" s="36"/>
      <c r="EB580" s="37"/>
      <c r="EC580" s="37"/>
      <c r="ED580" s="37"/>
      <c r="EE580" s="37"/>
      <c r="EF580" s="37"/>
      <c r="EG580" s="37"/>
      <c r="EH580" s="37"/>
      <c r="EI580" s="37"/>
      <c r="EJ580" s="37"/>
      <c r="EK580" s="37"/>
      <c r="EL580" s="37"/>
      <c r="EM580" s="37"/>
      <c r="EN580" s="37"/>
      <c r="EO580" s="37"/>
      <c r="EP580" s="37"/>
      <c r="EQ580" s="37"/>
      <c r="ER580" s="37"/>
      <c r="ES580" s="37"/>
      <c r="ET580" s="37"/>
      <c r="EU580" s="37"/>
      <c r="EV580" s="37"/>
      <c r="EW580" s="37"/>
      <c r="EX580" s="37"/>
      <c r="EZ580" s="31"/>
      <c r="FJ580" s="36"/>
      <c r="FU580" s="36"/>
    </row>
    <row r="581" spans="3:177" ht="15.75" customHeight="1" x14ac:dyDescent="0.25"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5"/>
      <c r="AD581" s="25"/>
      <c r="AN581" s="2"/>
      <c r="AO581" s="2"/>
      <c r="AP581" s="51"/>
      <c r="AV581" s="2"/>
      <c r="AW581" s="2"/>
      <c r="AX581" s="67"/>
      <c r="AY581" s="36"/>
      <c r="AZ581" s="36"/>
      <c r="BA581" s="73"/>
      <c r="BB581" s="34"/>
      <c r="BC581" s="36"/>
      <c r="BD581" s="36"/>
      <c r="BE581" s="36"/>
      <c r="BF581" s="36"/>
      <c r="BG581" s="36"/>
      <c r="BI581" s="36"/>
      <c r="BJ581" s="36"/>
      <c r="BK581" s="36"/>
      <c r="BL581" s="36"/>
      <c r="BM581" s="36"/>
      <c r="BN581" s="36"/>
      <c r="BO581" s="36"/>
      <c r="BP581" s="36"/>
      <c r="BQ581" s="36"/>
      <c r="BR581" s="36"/>
      <c r="BS581" s="36"/>
      <c r="BT581" s="36"/>
      <c r="BU581" s="36"/>
      <c r="BV581" s="36"/>
      <c r="BW581" s="36"/>
      <c r="BX581" s="36"/>
      <c r="BY581" s="36"/>
      <c r="BZ581" s="36"/>
      <c r="CA581" s="36"/>
      <c r="CB581" s="36"/>
      <c r="CC581" s="36"/>
      <c r="CD581" s="36"/>
      <c r="CE581" s="37"/>
      <c r="CF581" s="37"/>
      <c r="CG581" s="37"/>
      <c r="CH581" s="37"/>
      <c r="CI581" s="37"/>
      <c r="CJ581" s="37"/>
      <c r="CK581" s="37"/>
      <c r="CL581" s="37"/>
      <c r="CM581" s="36"/>
      <c r="CN581" s="36"/>
      <c r="CO581" s="36"/>
      <c r="CP581" s="36"/>
      <c r="CQ581" s="36"/>
      <c r="CR581" s="37"/>
      <c r="CS581" s="36"/>
      <c r="CT581" s="37"/>
      <c r="CU581" s="36"/>
      <c r="CV581" s="36"/>
      <c r="CW581" s="36"/>
      <c r="CX581" s="36"/>
      <c r="CY581" s="36"/>
      <c r="CZ581" s="36"/>
      <c r="DA581" s="36"/>
      <c r="DB581" s="36"/>
      <c r="DC581" s="36"/>
      <c r="DD581" s="36"/>
      <c r="DE581" s="36"/>
      <c r="DF581" s="38"/>
      <c r="DG581" s="38"/>
      <c r="DH581" s="49"/>
      <c r="DI581" s="49"/>
      <c r="DJ581" s="38"/>
      <c r="DK581" s="38"/>
      <c r="DL581" s="38"/>
      <c r="DM581" s="38"/>
      <c r="DN581" s="38"/>
      <c r="DO581" s="36"/>
      <c r="DP581" s="36"/>
      <c r="DQ581" s="36"/>
      <c r="DR581" s="36"/>
      <c r="DS581" s="36"/>
      <c r="DT581" s="36"/>
      <c r="DU581" s="37"/>
      <c r="DV581" s="37"/>
      <c r="DW581" s="37"/>
      <c r="DX581" s="36"/>
      <c r="DY581" s="36"/>
      <c r="DZ581" s="36"/>
      <c r="EA581" s="36"/>
      <c r="EB581" s="37"/>
      <c r="EC581" s="37"/>
      <c r="ED581" s="37"/>
      <c r="EE581" s="37"/>
      <c r="EF581" s="37"/>
      <c r="EG581" s="37"/>
      <c r="EH581" s="37"/>
      <c r="EI581" s="37"/>
      <c r="EJ581" s="37"/>
      <c r="EK581" s="37"/>
      <c r="EL581" s="37"/>
      <c r="EM581" s="37"/>
      <c r="EN581" s="37"/>
      <c r="EO581" s="37"/>
      <c r="EP581" s="37"/>
      <c r="EQ581" s="37"/>
      <c r="ER581" s="37"/>
      <c r="ES581" s="37"/>
      <c r="ET581" s="37"/>
      <c r="EU581" s="37"/>
      <c r="EV581" s="37"/>
      <c r="EW581" s="37"/>
      <c r="EX581" s="37"/>
      <c r="EZ581" s="31"/>
      <c r="FJ581" s="36"/>
      <c r="FU581" s="36"/>
    </row>
    <row r="582" spans="3:177" ht="15.75" customHeight="1" x14ac:dyDescent="0.25"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5"/>
      <c r="AD582" s="25"/>
      <c r="AN582" s="2"/>
      <c r="AO582" s="2"/>
      <c r="AP582" s="51"/>
      <c r="AV582" s="2"/>
      <c r="AW582" s="2"/>
      <c r="AX582" s="67"/>
      <c r="AY582" s="36"/>
      <c r="AZ582" s="36"/>
      <c r="BA582" s="73"/>
      <c r="BB582" s="34"/>
      <c r="BC582" s="36"/>
      <c r="BD582" s="36"/>
      <c r="BE582" s="36"/>
      <c r="BF582" s="36"/>
      <c r="BG582" s="36"/>
      <c r="BI582" s="36"/>
      <c r="BJ582" s="36"/>
      <c r="BK582" s="36"/>
      <c r="BL582" s="36"/>
      <c r="BM582" s="36"/>
      <c r="BN582" s="36"/>
      <c r="BO582" s="36"/>
      <c r="BP582" s="36"/>
      <c r="BQ582" s="36"/>
      <c r="BR582" s="36"/>
      <c r="BS582" s="36"/>
      <c r="BT582" s="36"/>
      <c r="BU582" s="36"/>
      <c r="BV582" s="36"/>
      <c r="BW582" s="36"/>
      <c r="BX582" s="36"/>
      <c r="BY582" s="36"/>
      <c r="BZ582" s="36"/>
      <c r="CA582" s="36"/>
      <c r="CB582" s="36"/>
      <c r="CC582" s="36"/>
      <c r="CD582" s="36"/>
      <c r="CE582" s="37"/>
      <c r="CF582" s="37"/>
      <c r="CG582" s="37"/>
      <c r="CH582" s="37"/>
      <c r="CI582" s="37"/>
      <c r="CJ582" s="37"/>
      <c r="CK582" s="37"/>
      <c r="CL582" s="37"/>
      <c r="CM582" s="36"/>
      <c r="CN582" s="36"/>
      <c r="CO582" s="36"/>
      <c r="CP582" s="36"/>
      <c r="CQ582" s="36"/>
      <c r="CR582" s="37"/>
      <c r="CS582" s="36"/>
      <c r="CT582" s="37"/>
      <c r="CU582" s="36"/>
      <c r="CV582" s="36"/>
      <c r="CW582" s="36"/>
      <c r="CX582" s="36"/>
      <c r="CY582" s="36"/>
      <c r="CZ582" s="36"/>
      <c r="DA582" s="36"/>
      <c r="DB582" s="36"/>
      <c r="DC582" s="36"/>
      <c r="DD582" s="36"/>
      <c r="DE582" s="36"/>
      <c r="DF582" s="38"/>
      <c r="DG582" s="38"/>
      <c r="DH582" s="49"/>
      <c r="DI582" s="49"/>
      <c r="DJ582" s="38"/>
      <c r="DK582" s="38"/>
      <c r="DL582" s="38"/>
      <c r="DM582" s="38"/>
      <c r="DN582" s="38"/>
      <c r="DO582" s="36"/>
      <c r="DP582" s="36"/>
      <c r="DQ582" s="36"/>
      <c r="DR582" s="36"/>
      <c r="DS582" s="36"/>
      <c r="DT582" s="36"/>
      <c r="DU582" s="37"/>
      <c r="DV582" s="37"/>
      <c r="DW582" s="37"/>
      <c r="DX582" s="36"/>
      <c r="DY582" s="36"/>
      <c r="DZ582" s="36"/>
      <c r="EA582" s="36"/>
      <c r="EB582" s="37"/>
      <c r="EC582" s="37"/>
      <c r="ED582" s="37"/>
      <c r="EE582" s="37"/>
      <c r="EF582" s="37"/>
      <c r="EG582" s="37"/>
      <c r="EH582" s="37"/>
      <c r="EI582" s="37"/>
      <c r="EJ582" s="37"/>
      <c r="EK582" s="37"/>
      <c r="EL582" s="37"/>
      <c r="EM582" s="37"/>
      <c r="EN582" s="37"/>
      <c r="EO582" s="37"/>
      <c r="EP582" s="37"/>
      <c r="EQ582" s="37"/>
      <c r="ER582" s="37"/>
      <c r="ES582" s="37"/>
      <c r="ET582" s="37"/>
      <c r="EU582" s="37"/>
      <c r="EV582" s="37"/>
      <c r="EW582" s="37"/>
      <c r="EX582" s="37"/>
      <c r="EZ582" s="31"/>
      <c r="FJ582" s="36"/>
      <c r="FU582" s="36"/>
    </row>
    <row r="583" spans="3:177" ht="15.75" customHeight="1" x14ac:dyDescent="0.25"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5"/>
      <c r="AD583" s="25"/>
      <c r="AN583" s="2"/>
      <c r="AO583" s="2"/>
      <c r="AP583" s="51"/>
      <c r="AV583" s="2"/>
      <c r="AW583" s="2"/>
      <c r="AX583" s="67"/>
      <c r="AY583" s="36"/>
      <c r="AZ583" s="36"/>
      <c r="BA583" s="73"/>
      <c r="BB583" s="34"/>
      <c r="BC583" s="36"/>
      <c r="BD583" s="36"/>
      <c r="BE583" s="36"/>
      <c r="BF583" s="36"/>
      <c r="BG583" s="36"/>
      <c r="BI583" s="36"/>
      <c r="BJ583" s="36"/>
      <c r="BK583" s="36"/>
      <c r="BL583" s="36"/>
      <c r="BM583" s="36"/>
      <c r="BN583" s="36"/>
      <c r="BO583" s="36"/>
      <c r="BP583" s="36"/>
      <c r="BQ583" s="36"/>
      <c r="BR583" s="36"/>
      <c r="BS583" s="36"/>
      <c r="BT583" s="36"/>
      <c r="BU583" s="36"/>
      <c r="BV583" s="36"/>
      <c r="BW583" s="36"/>
      <c r="BX583" s="36"/>
      <c r="BY583" s="36"/>
      <c r="BZ583" s="36"/>
      <c r="CA583" s="36"/>
      <c r="CB583" s="36"/>
      <c r="CC583" s="36"/>
      <c r="CD583" s="36"/>
      <c r="CE583" s="37"/>
      <c r="CF583" s="37"/>
      <c r="CG583" s="37"/>
      <c r="CH583" s="37"/>
      <c r="CI583" s="37"/>
      <c r="CJ583" s="37"/>
      <c r="CK583" s="37"/>
      <c r="CL583" s="37"/>
      <c r="CM583" s="36"/>
      <c r="CN583" s="36"/>
      <c r="CO583" s="36"/>
      <c r="CP583" s="36"/>
      <c r="CQ583" s="36"/>
      <c r="CR583" s="37"/>
      <c r="CS583" s="36"/>
      <c r="CT583" s="37"/>
      <c r="CU583" s="36"/>
      <c r="CV583" s="36"/>
      <c r="CW583" s="36"/>
      <c r="CX583" s="36"/>
      <c r="CY583" s="36"/>
      <c r="CZ583" s="36"/>
      <c r="DA583" s="36"/>
      <c r="DB583" s="36"/>
      <c r="DC583" s="36"/>
      <c r="DD583" s="36"/>
      <c r="DE583" s="36"/>
      <c r="DF583" s="38"/>
      <c r="DG583" s="38"/>
      <c r="DH583" s="49"/>
      <c r="DI583" s="49"/>
      <c r="DJ583" s="38"/>
      <c r="DK583" s="38"/>
      <c r="DL583" s="38"/>
      <c r="DM583" s="38"/>
      <c r="DN583" s="38"/>
      <c r="DO583" s="36"/>
      <c r="DP583" s="36"/>
      <c r="DQ583" s="36"/>
      <c r="DR583" s="36"/>
      <c r="DS583" s="36"/>
      <c r="DT583" s="36"/>
      <c r="DU583" s="37"/>
      <c r="DV583" s="37"/>
      <c r="DW583" s="37"/>
      <c r="DX583" s="36"/>
      <c r="DY583" s="36"/>
      <c r="DZ583" s="36"/>
      <c r="EA583" s="36"/>
      <c r="EB583" s="37"/>
      <c r="EC583" s="37"/>
      <c r="ED583" s="37"/>
      <c r="EE583" s="37"/>
      <c r="EF583" s="37"/>
      <c r="EG583" s="37"/>
      <c r="EH583" s="37"/>
      <c r="EI583" s="37"/>
      <c r="EJ583" s="37"/>
      <c r="EK583" s="37"/>
      <c r="EL583" s="37"/>
      <c r="EM583" s="37"/>
      <c r="EN583" s="37"/>
      <c r="EO583" s="37"/>
      <c r="EP583" s="37"/>
      <c r="EQ583" s="37"/>
      <c r="ER583" s="37"/>
      <c r="ES583" s="37"/>
      <c r="ET583" s="37"/>
      <c r="EU583" s="37"/>
      <c r="EV583" s="37"/>
      <c r="EW583" s="37"/>
      <c r="EX583" s="37"/>
      <c r="EZ583" s="31"/>
      <c r="FJ583" s="36"/>
      <c r="FU583" s="36"/>
    </row>
    <row r="584" spans="3:177" ht="15.75" customHeight="1" x14ac:dyDescent="0.25"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5"/>
      <c r="AD584" s="25"/>
      <c r="AN584" s="2"/>
      <c r="AO584" s="2"/>
      <c r="AP584" s="51"/>
      <c r="AV584" s="2"/>
      <c r="AW584" s="2"/>
      <c r="AX584" s="67"/>
      <c r="AY584" s="36"/>
      <c r="AZ584" s="36"/>
      <c r="BA584" s="73"/>
      <c r="BB584" s="34"/>
      <c r="BC584" s="36"/>
      <c r="BD584" s="36"/>
      <c r="BE584" s="36"/>
      <c r="BF584" s="36"/>
      <c r="BG584" s="36"/>
      <c r="BI584" s="36"/>
      <c r="BJ584" s="36"/>
      <c r="BK584" s="36"/>
      <c r="BL584" s="36"/>
      <c r="BM584" s="36"/>
      <c r="BN584" s="36"/>
      <c r="BO584" s="36"/>
      <c r="BP584" s="36"/>
      <c r="BQ584" s="36"/>
      <c r="BR584" s="36"/>
      <c r="BS584" s="36"/>
      <c r="BT584" s="36"/>
      <c r="BU584" s="36"/>
      <c r="BV584" s="36"/>
      <c r="BW584" s="36"/>
      <c r="BX584" s="36"/>
      <c r="BY584" s="36"/>
      <c r="BZ584" s="36"/>
      <c r="CA584" s="36"/>
      <c r="CB584" s="36"/>
      <c r="CC584" s="36"/>
      <c r="CD584" s="36"/>
      <c r="CE584" s="37"/>
      <c r="CF584" s="37"/>
      <c r="CG584" s="37"/>
      <c r="CH584" s="37"/>
      <c r="CI584" s="37"/>
      <c r="CJ584" s="37"/>
      <c r="CK584" s="37"/>
      <c r="CL584" s="37"/>
      <c r="CM584" s="36"/>
      <c r="CN584" s="36"/>
      <c r="CO584" s="36"/>
      <c r="CP584" s="36"/>
      <c r="CQ584" s="36"/>
      <c r="CR584" s="37"/>
      <c r="CS584" s="36"/>
      <c r="CT584" s="37"/>
      <c r="CU584" s="36"/>
      <c r="CV584" s="36"/>
      <c r="CW584" s="36"/>
      <c r="CX584" s="36"/>
      <c r="CY584" s="36"/>
      <c r="CZ584" s="36"/>
      <c r="DA584" s="36"/>
      <c r="DB584" s="36"/>
      <c r="DC584" s="36"/>
      <c r="DD584" s="36"/>
      <c r="DE584" s="36"/>
      <c r="DF584" s="38"/>
      <c r="DG584" s="38"/>
      <c r="DH584" s="49"/>
      <c r="DI584" s="49"/>
      <c r="DJ584" s="38"/>
      <c r="DK584" s="38"/>
      <c r="DL584" s="38"/>
      <c r="DM584" s="38"/>
      <c r="DN584" s="38"/>
      <c r="DO584" s="36"/>
      <c r="DP584" s="36"/>
      <c r="DQ584" s="36"/>
      <c r="DR584" s="36"/>
      <c r="DS584" s="36"/>
      <c r="DT584" s="36"/>
      <c r="DU584" s="37"/>
      <c r="DV584" s="37"/>
      <c r="DW584" s="37"/>
      <c r="DX584" s="36"/>
      <c r="DY584" s="36"/>
      <c r="DZ584" s="36"/>
      <c r="EA584" s="36"/>
      <c r="EB584" s="37"/>
      <c r="EC584" s="37"/>
      <c r="ED584" s="37"/>
      <c r="EE584" s="37"/>
      <c r="EF584" s="37"/>
      <c r="EG584" s="37"/>
      <c r="EH584" s="37"/>
      <c r="EI584" s="37"/>
      <c r="EJ584" s="37"/>
      <c r="EK584" s="37"/>
      <c r="EL584" s="37"/>
      <c r="EM584" s="37"/>
      <c r="EN584" s="37"/>
      <c r="EO584" s="37"/>
      <c r="EP584" s="37"/>
      <c r="EQ584" s="37"/>
      <c r="ER584" s="37"/>
      <c r="ES584" s="37"/>
      <c r="ET584" s="37"/>
      <c r="EU584" s="37"/>
      <c r="EV584" s="37"/>
      <c r="EW584" s="37"/>
      <c r="EX584" s="37"/>
      <c r="EZ584" s="31"/>
      <c r="FJ584" s="36"/>
      <c r="FU584" s="36"/>
    </row>
    <row r="585" spans="3:177" ht="15.75" customHeight="1" x14ac:dyDescent="0.25"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5"/>
      <c r="AD585" s="25"/>
      <c r="AN585" s="2"/>
      <c r="AO585" s="2"/>
      <c r="AP585" s="51"/>
      <c r="AV585" s="2"/>
      <c r="AW585" s="2"/>
      <c r="AX585" s="67"/>
      <c r="AY585" s="36"/>
      <c r="AZ585" s="36"/>
      <c r="BA585" s="73"/>
      <c r="BB585" s="34"/>
      <c r="BC585" s="36"/>
      <c r="BD585" s="36"/>
      <c r="BE585" s="36"/>
      <c r="BF585" s="36"/>
      <c r="BG585" s="36"/>
      <c r="BI585" s="36"/>
      <c r="BJ585" s="36"/>
      <c r="BK585" s="36"/>
      <c r="BL585" s="36"/>
      <c r="BM585" s="36"/>
      <c r="BN585" s="36"/>
      <c r="BO585" s="36"/>
      <c r="BP585" s="36"/>
      <c r="BQ585" s="36"/>
      <c r="BR585" s="36"/>
      <c r="BS585" s="36"/>
      <c r="BT585" s="36"/>
      <c r="BU585" s="36"/>
      <c r="BV585" s="36"/>
      <c r="BW585" s="36"/>
      <c r="BX585" s="36"/>
      <c r="BY585" s="36"/>
      <c r="BZ585" s="36"/>
      <c r="CA585" s="36"/>
      <c r="CB585" s="36"/>
      <c r="CC585" s="36"/>
      <c r="CD585" s="36"/>
      <c r="CE585" s="37"/>
      <c r="CF585" s="37"/>
      <c r="CG585" s="37"/>
      <c r="CH585" s="37"/>
      <c r="CI585" s="37"/>
      <c r="CJ585" s="37"/>
      <c r="CK585" s="37"/>
      <c r="CL585" s="37"/>
      <c r="CM585" s="36"/>
      <c r="CN585" s="36"/>
      <c r="CO585" s="36"/>
      <c r="CP585" s="36"/>
      <c r="CQ585" s="36"/>
      <c r="CR585" s="37"/>
      <c r="CS585" s="36"/>
      <c r="CT585" s="37"/>
      <c r="CU585" s="36"/>
      <c r="CV585" s="36"/>
      <c r="CW585" s="36"/>
      <c r="CX585" s="36"/>
      <c r="CY585" s="36"/>
      <c r="CZ585" s="36"/>
      <c r="DA585" s="36"/>
      <c r="DB585" s="36"/>
      <c r="DC585" s="36"/>
      <c r="DD585" s="36"/>
      <c r="DE585" s="36"/>
      <c r="DF585" s="38"/>
      <c r="DG585" s="38"/>
      <c r="DH585" s="49"/>
      <c r="DI585" s="49"/>
      <c r="DJ585" s="38"/>
      <c r="DK585" s="38"/>
      <c r="DL585" s="38"/>
      <c r="DM585" s="38"/>
      <c r="DN585" s="38"/>
      <c r="DO585" s="36"/>
      <c r="DP585" s="36"/>
      <c r="DQ585" s="36"/>
      <c r="DR585" s="36"/>
      <c r="DS585" s="36"/>
      <c r="DT585" s="36"/>
      <c r="DU585" s="37"/>
      <c r="DV585" s="37"/>
      <c r="DW585" s="37"/>
      <c r="DX585" s="36"/>
      <c r="DY585" s="36"/>
      <c r="DZ585" s="36"/>
      <c r="EA585" s="36"/>
      <c r="EB585" s="37"/>
      <c r="EC585" s="37"/>
      <c r="ED585" s="37"/>
      <c r="EE585" s="37"/>
      <c r="EF585" s="37"/>
      <c r="EG585" s="37"/>
      <c r="EH585" s="37"/>
      <c r="EI585" s="37"/>
      <c r="EJ585" s="37"/>
      <c r="EK585" s="37"/>
      <c r="EL585" s="37"/>
      <c r="EM585" s="37"/>
      <c r="EN585" s="37"/>
      <c r="EO585" s="37"/>
      <c r="EP585" s="37"/>
      <c r="EQ585" s="37"/>
      <c r="ER585" s="37"/>
      <c r="ES585" s="37"/>
      <c r="ET585" s="37"/>
      <c r="EU585" s="37"/>
      <c r="EV585" s="37"/>
      <c r="EW585" s="37"/>
      <c r="EX585" s="37"/>
      <c r="EZ585" s="31"/>
      <c r="FJ585" s="36"/>
      <c r="FU585" s="36"/>
    </row>
    <row r="586" spans="3:177" ht="15.75" customHeight="1" x14ac:dyDescent="0.25"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5"/>
      <c r="AD586" s="25"/>
      <c r="AN586" s="2"/>
      <c r="AO586" s="2"/>
      <c r="AP586" s="51"/>
      <c r="AV586" s="2"/>
      <c r="AW586" s="2"/>
      <c r="AX586" s="67"/>
      <c r="AY586" s="36"/>
      <c r="AZ586" s="36"/>
      <c r="BA586" s="73"/>
      <c r="BB586" s="34"/>
      <c r="BC586" s="36"/>
      <c r="BD586" s="36"/>
      <c r="BE586" s="36"/>
      <c r="BF586" s="36"/>
      <c r="BG586" s="36"/>
      <c r="BI586" s="36"/>
      <c r="BJ586" s="36"/>
      <c r="BK586" s="36"/>
      <c r="BL586" s="36"/>
      <c r="BM586" s="36"/>
      <c r="BN586" s="36"/>
      <c r="BO586" s="36"/>
      <c r="BP586" s="36"/>
      <c r="BQ586" s="36"/>
      <c r="BR586" s="36"/>
      <c r="BS586" s="36"/>
      <c r="BT586" s="36"/>
      <c r="BU586" s="36"/>
      <c r="BV586" s="36"/>
      <c r="BW586" s="36"/>
      <c r="BX586" s="36"/>
      <c r="BY586" s="36"/>
      <c r="BZ586" s="36"/>
      <c r="CA586" s="36"/>
      <c r="CB586" s="36"/>
      <c r="CC586" s="36"/>
      <c r="CD586" s="36"/>
      <c r="CE586" s="37"/>
      <c r="CF586" s="37"/>
      <c r="CG586" s="37"/>
      <c r="CH586" s="37"/>
      <c r="CI586" s="37"/>
      <c r="CJ586" s="37"/>
      <c r="CK586" s="37"/>
      <c r="CL586" s="37"/>
      <c r="CM586" s="36"/>
      <c r="CN586" s="36"/>
      <c r="CO586" s="36"/>
      <c r="CP586" s="36"/>
      <c r="CQ586" s="36"/>
      <c r="CR586" s="37"/>
      <c r="CS586" s="36"/>
      <c r="CT586" s="37"/>
      <c r="CU586" s="36"/>
      <c r="CV586" s="36"/>
      <c r="CW586" s="36"/>
      <c r="CX586" s="36"/>
      <c r="CY586" s="36"/>
      <c r="CZ586" s="36"/>
      <c r="DA586" s="36"/>
      <c r="DB586" s="36"/>
      <c r="DC586" s="36"/>
      <c r="DD586" s="36"/>
      <c r="DE586" s="36"/>
      <c r="DF586" s="38"/>
      <c r="DG586" s="38"/>
      <c r="DH586" s="49"/>
      <c r="DI586" s="49"/>
      <c r="DJ586" s="38"/>
      <c r="DK586" s="38"/>
      <c r="DL586" s="38"/>
      <c r="DM586" s="38"/>
      <c r="DN586" s="38"/>
      <c r="DO586" s="36"/>
      <c r="DP586" s="36"/>
      <c r="DQ586" s="36"/>
      <c r="DR586" s="36"/>
      <c r="DS586" s="36"/>
      <c r="DT586" s="36"/>
      <c r="DU586" s="37"/>
      <c r="DV586" s="37"/>
      <c r="DW586" s="37"/>
      <c r="DX586" s="36"/>
      <c r="DY586" s="36"/>
      <c r="DZ586" s="36"/>
      <c r="EA586" s="36"/>
      <c r="EB586" s="37"/>
      <c r="EC586" s="37"/>
      <c r="ED586" s="37"/>
      <c r="EE586" s="37"/>
      <c r="EF586" s="37"/>
      <c r="EG586" s="37"/>
      <c r="EH586" s="37"/>
      <c r="EI586" s="37"/>
      <c r="EJ586" s="37"/>
      <c r="EK586" s="37"/>
      <c r="EL586" s="37"/>
      <c r="EM586" s="37"/>
      <c r="EN586" s="37"/>
      <c r="EO586" s="37"/>
      <c r="EP586" s="37"/>
      <c r="EQ586" s="37"/>
      <c r="ER586" s="37"/>
      <c r="ES586" s="37"/>
      <c r="ET586" s="37"/>
      <c r="EU586" s="37"/>
      <c r="EV586" s="37"/>
      <c r="EW586" s="37"/>
      <c r="EX586" s="37"/>
      <c r="EZ586" s="31"/>
      <c r="FJ586" s="36"/>
      <c r="FU586" s="36"/>
    </row>
    <row r="587" spans="3:177" ht="15.75" customHeight="1" x14ac:dyDescent="0.25"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5"/>
      <c r="AD587" s="25"/>
      <c r="AN587" s="2"/>
      <c r="AO587" s="2"/>
      <c r="AP587" s="51"/>
      <c r="AV587" s="2"/>
      <c r="AW587" s="2"/>
      <c r="AX587" s="67"/>
      <c r="AY587" s="36"/>
      <c r="AZ587" s="36"/>
      <c r="BA587" s="73"/>
      <c r="BB587" s="34"/>
      <c r="BC587" s="36"/>
      <c r="BD587" s="36"/>
      <c r="BE587" s="36"/>
      <c r="BF587" s="36"/>
      <c r="BG587" s="36"/>
      <c r="BI587" s="36"/>
      <c r="BJ587" s="36"/>
      <c r="BK587" s="36"/>
      <c r="BL587" s="36"/>
      <c r="BM587" s="36"/>
      <c r="BN587" s="36"/>
      <c r="BO587" s="36"/>
      <c r="BP587" s="36"/>
      <c r="BQ587" s="36"/>
      <c r="BR587" s="36"/>
      <c r="BS587" s="36"/>
      <c r="BT587" s="36"/>
      <c r="BU587" s="36"/>
      <c r="BV587" s="36"/>
      <c r="BW587" s="36"/>
      <c r="BX587" s="36"/>
      <c r="BY587" s="36"/>
      <c r="BZ587" s="36"/>
      <c r="CA587" s="36"/>
      <c r="CB587" s="36"/>
      <c r="CC587" s="36"/>
      <c r="CD587" s="36"/>
      <c r="CE587" s="37"/>
      <c r="CF587" s="37"/>
      <c r="CG587" s="37"/>
      <c r="CH587" s="37"/>
      <c r="CI587" s="37"/>
      <c r="CJ587" s="37"/>
      <c r="CK587" s="37"/>
      <c r="CL587" s="37"/>
      <c r="CM587" s="36"/>
      <c r="CN587" s="36"/>
      <c r="CO587" s="36"/>
      <c r="CP587" s="36"/>
      <c r="CQ587" s="36"/>
      <c r="CR587" s="37"/>
      <c r="CS587" s="36"/>
      <c r="CT587" s="37"/>
      <c r="CU587" s="36"/>
      <c r="CV587" s="36"/>
      <c r="CW587" s="36"/>
      <c r="CX587" s="36"/>
      <c r="CY587" s="36"/>
      <c r="CZ587" s="36"/>
      <c r="DA587" s="36"/>
      <c r="DB587" s="36"/>
      <c r="DC587" s="36"/>
      <c r="DD587" s="36"/>
      <c r="DE587" s="36"/>
      <c r="DF587" s="38"/>
      <c r="DG587" s="38"/>
      <c r="DH587" s="49"/>
      <c r="DI587" s="49"/>
      <c r="DJ587" s="38"/>
      <c r="DK587" s="38"/>
      <c r="DL587" s="38"/>
      <c r="DM587" s="38"/>
      <c r="DN587" s="38"/>
      <c r="DO587" s="36"/>
      <c r="DP587" s="36"/>
      <c r="DQ587" s="36"/>
      <c r="DR587" s="36"/>
      <c r="DS587" s="36"/>
      <c r="DT587" s="36"/>
      <c r="DU587" s="37"/>
      <c r="DV587" s="37"/>
      <c r="DW587" s="37"/>
      <c r="DX587" s="36"/>
      <c r="DY587" s="36"/>
      <c r="DZ587" s="36"/>
      <c r="EA587" s="36"/>
      <c r="EB587" s="37"/>
      <c r="EC587" s="37"/>
      <c r="ED587" s="37"/>
      <c r="EE587" s="37"/>
      <c r="EF587" s="37"/>
      <c r="EG587" s="37"/>
      <c r="EH587" s="37"/>
      <c r="EI587" s="37"/>
      <c r="EJ587" s="37"/>
      <c r="EK587" s="37"/>
      <c r="EL587" s="37"/>
      <c r="EM587" s="37"/>
      <c r="EN587" s="37"/>
      <c r="EO587" s="37"/>
      <c r="EP587" s="37"/>
      <c r="EQ587" s="37"/>
      <c r="ER587" s="37"/>
      <c r="ES587" s="37"/>
      <c r="ET587" s="37"/>
      <c r="EU587" s="37"/>
      <c r="EV587" s="37"/>
      <c r="EW587" s="37"/>
      <c r="EX587" s="37"/>
      <c r="EZ587" s="31"/>
      <c r="FJ587" s="36"/>
      <c r="FU587" s="36"/>
    </row>
    <row r="588" spans="3:177" ht="15.75" customHeight="1" x14ac:dyDescent="0.25"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5"/>
      <c r="AD588" s="25"/>
      <c r="AN588" s="2"/>
      <c r="AO588" s="2"/>
      <c r="AP588" s="51"/>
      <c r="AV588" s="2"/>
      <c r="AW588" s="2"/>
      <c r="AX588" s="67"/>
      <c r="AY588" s="36"/>
      <c r="AZ588" s="36"/>
      <c r="BA588" s="73"/>
      <c r="BB588" s="34"/>
      <c r="BC588" s="36"/>
      <c r="BD588" s="36"/>
      <c r="BE588" s="36"/>
      <c r="BF588" s="36"/>
      <c r="BG588" s="36"/>
      <c r="BI588" s="36"/>
      <c r="BJ588" s="36"/>
      <c r="BK588" s="36"/>
      <c r="BL588" s="36"/>
      <c r="BM588" s="36"/>
      <c r="BN588" s="36"/>
      <c r="BO588" s="36"/>
      <c r="BP588" s="36"/>
      <c r="BQ588" s="36"/>
      <c r="BR588" s="36"/>
      <c r="BS588" s="36"/>
      <c r="BT588" s="36"/>
      <c r="BU588" s="36"/>
      <c r="BV588" s="36"/>
      <c r="BW588" s="36"/>
      <c r="BX588" s="36"/>
      <c r="BY588" s="36"/>
      <c r="BZ588" s="36"/>
      <c r="CA588" s="36"/>
      <c r="CB588" s="36"/>
      <c r="CC588" s="36"/>
      <c r="CD588" s="36"/>
      <c r="CE588" s="37"/>
      <c r="CF588" s="37"/>
      <c r="CG588" s="37"/>
      <c r="CH588" s="37"/>
      <c r="CI588" s="37"/>
      <c r="CJ588" s="37"/>
      <c r="CK588" s="37"/>
      <c r="CL588" s="37"/>
      <c r="CM588" s="36"/>
      <c r="CN588" s="36"/>
      <c r="CO588" s="36"/>
      <c r="CP588" s="36"/>
      <c r="CQ588" s="36"/>
      <c r="CR588" s="37"/>
      <c r="CS588" s="36"/>
      <c r="CT588" s="37"/>
      <c r="CU588" s="36"/>
      <c r="CV588" s="36"/>
      <c r="CW588" s="36"/>
      <c r="CX588" s="36"/>
      <c r="CY588" s="36"/>
      <c r="CZ588" s="36"/>
      <c r="DA588" s="36"/>
      <c r="DB588" s="36"/>
      <c r="DC588" s="36"/>
      <c r="DD588" s="36"/>
      <c r="DE588" s="36"/>
      <c r="DF588" s="38"/>
      <c r="DG588" s="38"/>
      <c r="DH588" s="49"/>
      <c r="DI588" s="49"/>
      <c r="DJ588" s="38"/>
      <c r="DK588" s="38"/>
      <c r="DL588" s="38"/>
      <c r="DM588" s="38"/>
      <c r="DN588" s="38"/>
      <c r="DO588" s="36"/>
      <c r="DP588" s="36"/>
      <c r="DQ588" s="36"/>
      <c r="DR588" s="36"/>
      <c r="DS588" s="36"/>
      <c r="DT588" s="36"/>
      <c r="DU588" s="37"/>
      <c r="DV588" s="37"/>
      <c r="DW588" s="37"/>
      <c r="DX588" s="36"/>
      <c r="DY588" s="36"/>
      <c r="DZ588" s="36"/>
      <c r="EA588" s="36"/>
      <c r="EB588" s="37"/>
      <c r="EC588" s="37"/>
      <c r="ED588" s="37"/>
      <c r="EE588" s="37"/>
      <c r="EF588" s="37"/>
      <c r="EG588" s="37"/>
      <c r="EH588" s="37"/>
      <c r="EI588" s="37"/>
      <c r="EJ588" s="37"/>
      <c r="EK588" s="37"/>
      <c r="EL588" s="37"/>
      <c r="EM588" s="37"/>
      <c r="EN588" s="37"/>
      <c r="EO588" s="37"/>
      <c r="EP588" s="37"/>
      <c r="EQ588" s="37"/>
      <c r="ER588" s="37"/>
      <c r="ES588" s="37"/>
      <c r="ET588" s="37"/>
      <c r="EU588" s="37"/>
      <c r="EV588" s="37"/>
      <c r="EW588" s="37"/>
      <c r="EX588" s="37"/>
      <c r="EZ588" s="31"/>
      <c r="FJ588" s="36"/>
      <c r="FU588" s="36"/>
    </row>
    <row r="589" spans="3:177" ht="15.75" customHeight="1" x14ac:dyDescent="0.25"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5"/>
      <c r="AD589" s="25"/>
      <c r="AN589" s="2"/>
      <c r="AO589" s="2"/>
      <c r="AP589" s="51"/>
      <c r="AV589" s="2"/>
      <c r="AW589" s="2"/>
      <c r="AX589" s="67"/>
      <c r="AY589" s="36"/>
      <c r="AZ589" s="36"/>
      <c r="BA589" s="73"/>
      <c r="BB589" s="34"/>
      <c r="BC589" s="36"/>
      <c r="BD589" s="36"/>
      <c r="BE589" s="36"/>
      <c r="BF589" s="36"/>
      <c r="BG589" s="36"/>
      <c r="BI589" s="36"/>
      <c r="BJ589" s="36"/>
      <c r="BK589" s="36"/>
      <c r="BL589" s="36"/>
      <c r="BM589" s="36"/>
      <c r="BN589" s="36"/>
      <c r="BO589" s="36"/>
      <c r="BP589" s="36"/>
      <c r="BQ589" s="36"/>
      <c r="BR589" s="36"/>
      <c r="BS589" s="36"/>
      <c r="BT589" s="36"/>
      <c r="BU589" s="36"/>
      <c r="BV589" s="36"/>
      <c r="BW589" s="36"/>
      <c r="BX589" s="36"/>
      <c r="BY589" s="36"/>
      <c r="BZ589" s="36"/>
      <c r="CA589" s="36"/>
      <c r="CB589" s="36"/>
      <c r="CC589" s="36"/>
      <c r="CD589" s="36"/>
      <c r="CE589" s="37"/>
      <c r="CF589" s="37"/>
      <c r="CG589" s="37"/>
      <c r="CH589" s="37"/>
      <c r="CI589" s="37"/>
      <c r="CJ589" s="37"/>
      <c r="CK589" s="37"/>
      <c r="CL589" s="37"/>
      <c r="CM589" s="36"/>
      <c r="CN589" s="36"/>
      <c r="CO589" s="36"/>
      <c r="CP589" s="36"/>
      <c r="CQ589" s="36"/>
      <c r="CR589" s="37"/>
      <c r="CS589" s="36"/>
      <c r="CT589" s="37"/>
      <c r="CU589" s="36"/>
      <c r="CV589" s="36"/>
      <c r="CW589" s="36"/>
      <c r="CX589" s="36"/>
      <c r="CY589" s="36"/>
      <c r="CZ589" s="36"/>
      <c r="DA589" s="36"/>
      <c r="DB589" s="36"/>
      <c r="DC589" s="36"/>
      <c r="DD589" s="36"/>
      <c r="DE589" s="36"/>
      <c r="DF589" s="38"/>
      <c r="DG589" s="38"/>
      <c r="DH589" s="49"/>
      <c r="DI589" s="49"/>
      <c r="DJ589" s="38"/>
      <c r="DK589" s="38"/>
      <c r="DL589" s="38"/>
      <c r="DM589" s="38"/>
      <c r="DN589" s="38"/>
      <c r="DO589" s="36"/>
      <c r="DP589" s="36"/>
      <c r="DQ589" s="36"/>
      <c r="DR589" s="36"/>
      <c r="DS589" s="36"/>
      <c r="DT589" s="36"/>
      <c r="DU589" s="37"/>
      <c r="DV589" s="37"/>
      <c r="DW589" s="37"/>
      <c r="DX589" s="36"/>
      <c r="DY589" s="36"/>
      <c r="DZ589" s="36"/>
      <c r="EA589" s="36"/>
      <c r="EB589" s="37"/>
      <c r="EC589" s="37"/>
      <c r="ED589" s="37"/>
      <c r="EE589" s="37"/>
      <c r="EF589" s="37"/>
      <c r="EG589" s="37"/>
      <c r="EH589" s="37"/>
      <c r="EI589" s="37"/>
      <c r="EJ589" s="37"/>
      <c r="EK589" s="37"/>
      <c r="EL589" s="37"/>
      <c r="EM589" s="37"/>
      <c r="EN589" s="37"/>
      <c r="EO589" s="37"/>
      <c r="EP589" s="37"/>
      <c r="EQ589" s="37"/>
      <c r="ER589" s="37"/>
      <c r="ES589" s="37"/>
      <c r="ET589" s="37"/>
      <c r="EU589" s="37"/>
      <c r="EV589" s="37"/>
      <c r="EW589" s="37"/>
      <c r="EX589" s="37"/>
      <c r="EZ589" s="31"/>
      <c r="FJ589" s="36"/>
      <c r="FU589" s="36"/>
    </row>
    <row r="590" spans="3:177" ht="15.75" customHeight="1" x14ac:dyDescent="0.25"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5"/>
      <c r="AD590" s="25"/>
      <c r="AN590" s="2"/>
      <c r="AO590" s="2"/>
      <c r="AP590" s="51"/>
      <c r="AV590" s="2"/>
      <c r="AW590" s="2"/>
      <c r="AX590" s="67"/>
      <c r="AY590" s="36"/>
      <c r="AZ590" s="36"/>
      <c r="BA590" s="73"/>
      <c r="BB590" s="34"/>
      <c r="BC590" s="36"/>
      <c r="BD590" s="36"/>
      <c r="BE590" s="36"/>
      <c r="BF590" s="36"/>
      <c r="BG590" s="36"/>
      <c r="BI590" s="36"/>
      <c r="BJ590" s="36"/>
      <c r="BK590" s="36"/>
      <c r="BL590" s="36"/>
      <c r="BM590" s="36"/>
      <c r="BN590" s="36"/>
      <c r="BO590" s="36"/>
      <c r="BP590" s="36"/>
      <c r="BQ590" s="36"/>
      <c r="BR590" s="36"/>
      <c r="BS590" s="36"/>
      <c r="BT590" s="36"/>
      <c r="BU590" s="36"/>
      <c r="BV590" s="36"/>
      <c r="BW590" s="36"/>
      <c r="BX590" s="36"/>
      <c r="BY590" s="36"/>
      <c r="BZ590" s="36"/>
      <c r="CA590" s="36"/>
      <c r="CB590" s="36"/>
      <c r="CC590" s="36"/>
      <c r="CD590" s="36"/>
      <c r="CE590" s="37"/>
      <c r="CF590" s="37"/>
      <c r="CG590" s="37"/>
      <c r="CH590" s="37"/>
      <c r="CI590" s="37"/>
      <c r="CJ590" s="37"/>
      <c r="CK590" s="37"/>
      <c r="CL590" s="37"/>
      <c r="CM590" s="36"/>
      <c r="CN590" s="36"/>
      <c r="CO590" s="36"/>
      <c r="CP590" s="36"/>
      <c r="CQ590" s="36"/>
      <c r="CR590" s="37"/>
      <c r="CS590" s="36"/>
      <c r="CT590" s="37"/>
      <c r="CU590" s="36"/>
      <c r="CV590" s="36"/>
      <c r="CW590" s="36"/>
      <c r="CX590" s="36"/>
      <c r="CY590" s="36"/>
      <c r="CZ590" s="36"/>
      <c r="DA590" s="36"/>
      <c r="DB590" s="36"/>
      <c r="DC590" s="36"/>
      <c r="DD590" s="36"/>
      <c r="DE590" s="36"/>
      <c r="DF590" s="38"/>
      <c r="DG590" s="38"/>
      <c r="DH590" s="49"/>
      <c r="DI590" s="49"/>
      <c r="DJ590" s="38"/>
      <c r="DK590" s="38"/>
      <c r="DL590" s="38"/>
      <c r="DM590" s="38"/>
      <c r="DN590" s="38"/>
      <c r="DO590" s="36"/>
      <c r="DP590" s="36"/>
      <c r="DQ590" s="36"/>
      <c r="DR590" s="36"/>
      <c r="DS590" s="36"/>
      <c r="DT590" s="36"/>
      <c r="DU590" s="37"/>
      <c r="DV590" s="37"/>
      <c r="DW590" s="37"/>
      <c r="DX590" s="36"/>
      <c r="DY590" s="36"/>
      <c r="DZ590" s="36"/>
      <c r="EA590" s="36"/>
      <c r="EB590" s="37"/>
      <c r="EC590" s="37"/>
      <c r="ED590" s="37"/>
      <c r="EE590" s="37"/>
      <c r="EF590" s="37"/>
      <c r="EG590" s="37"/>
      <c r="EH590" s="37"/>
      <c r="EI590" s="37"/>
      <c r="EJ590" s="37"/>
      <c r="EK590" s="37"/>
      <c r="EL590" s="37"/>
      <c r="EM590" s="37"/>
      <c r="EN590" s="37"/>
      <c r="EO590" s="37"/>
      <c r="EP590" s="37"/>
      <c r="EQ590" s="37"/>
      <c r="ER590" s="37"/>
      <c r="ES590" s="37"/>
      <c r="ET590" s="37"/>
      <c r="EU590" s="37"/>
      <c r="EV590" s="37"/>
      <c r="EW590" s="37"/>
      <c r="EX590" s="37"/>
      <c r="EZ590" s="31"/>
      <c r="FJ590" s="36"/>
      <c r="FU590" s="36"/>
    </row>
    <row r="591" spans="3:177" ht="15.75" customHeight="1" x14ac:dyDescent="0.25"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5"/>
      <c r="AD591" s="25"/>
      <c r="AN591" s="2"/>
      <c r="AO591" s="2"/>
      <c r="AP591" s="51"/>
      <c r="AV591" s="2"/>
      <c r="AW591" s="2"/>
      <c r="AX591" s="67"/>
      <c r="AY591" s="36"/>
      <c r="AZ591" s="36"/>
      <c r="BA591" s="73"/>
      <c r="BB591" s="34"/>
      <c r="BC591" s="36"/>
      <c r="BD591" s="36"/>
      <c r="BE591" s="36"/>
      <c r="BF591" s="36"/>
      <c r="BG591" s="36"/>
      <c r="BI591" s="36"/>
      <c r="BJ591" s="36"/>
      <c r="BK591" s="36"/>
      <c r="BL591" s="36"/>
      <c r="BM591" s="36"/>
      <c r="BN591" s="36"/>
      <c r="BO591" s="36"/>
      <c r="BP591" s="36"/>
      <c r="BQ591" s="36"/>
      <c r="BR591" s="36"/>
      <c r="BS591" s="36"/>
      <c r="BT591" s="36"/>
      <c r="BU591" s="36"/>
      <c r="BV591" s="36"/>
      <c r="BW591" s="36"/>
      <c r="BX591" s="36"/>
      <c r="BY591" s="36"/>
      <c r="BZ591" s="36"/>
      <c r="CA591" s="36"/>
      <c r="CB591" s="36"/>
      <c r="CC591" s="36"/>
      <c r="CD591" s="36"/>
      <c r="CE591" s="37"/>
      <c r="CF591" s="37"/>
      <c r="CG591" s="37"/>
      <c r="CH591" s="37"/>
      <c r="CI591" s="37"/>
      <c r="CJ591" s="37"/>
      <c r="CK591" s="37"/>
      <c r="CL591" s="37"/>
      <c r="CM591" s="36"/>
      <c r="CN591" s="36"/>
      <c r="CO591" s="36"/>
      <c r="CP591" s="36"/>
      <c r="CQ591" s="36"/>
      <c r="CR591" s="37"/>
      <c r="CS591" s="36"/>
      <c r="CT591" s="37"/>
      <c r="CU591" s="36"/>
      <c r="CV591" s="36"/>
      <c r="CW591" s="36"/>
      <c r="CX591" s="36"/>
      <c r="CY591" s="36"/>
      <c r="CZ591" s="36"/>
      <c r="DA591" s="36"/>
      <c r="DB591" s="36"/>
      <c r="DC591" s="36"/>
      <c r="DD591" s="36"/>
      <c r="DE591" s="36"/>
      <c r="DF591" s="38"/>
      <c r="DG591" s="38"/>
      <c r="DH591" s="49"/>
      <c r="DI591" s="49"/>
      <c r="DJ591" s="38"/>
      <c r="DK591" s="38"/>
      <c r="DL591" s="38"/>
      <c r="DM591" s="38"/>
      <c r="DN591" s="38"/>
      <c r="DO591" s="36"/>
      <c r="DP591" s="36"/>
      <c r="DQ591" s="36"/>
      <c r="DR591" s="36"/>
      <c r="DS591" s="36"/>
      <c r="DT591" s="36"/>
      <c r="DU591" s="37"/>
      <c r="DV591" s="37"/>
      <c r="DW591" s="37"/>
      <c r="DX591" s="36"/>
      <c r="DY591" s="36"/>
      <c r="DZ591" s="36"/>
      <c r="EA591" s="36"/>
      <c r="EB591" s="37"/>
      <c r="EC591" s="37"/>
      <c r="ED591" s="37"/>
      <c r="EE591" s="37"/>
      <c r="EF591" s="37"/>
      <c r="EG591" s="37"/>
      <c r="EH591" s="37"/>
      <c r="EI591" s="37"/>
      <c r="EJ591" s="37"/>
      <c r="EK591" s="37"/>
      <c r="EL591" s="37"/>
      <c r="EM591" s="37"/>
      <c r="EN591" s="37"/>
      <c r="EO591" s="37"/>
      <c r="EP591" s="37"/>
      <c r="EQ591" s="37"/>
      <c r="ER591" s="37"/>
      <c r="ES591" s="37"/>
      <c r="ET591" s="37"/>
      <c r="EU591" s="37"/>
      <c r="EV591" s="37"/>
      <c r="EW591" s="37"/>
      <c r="EX591" s="37"/>
      <c r="EZ591" s="31"/>
      <c r="FJ591" s="36"/>
      <c r="FU591" s="36"/>
    </row>
    <row r="592" spans="3:177" ht="15.75" customHeight="1" x14ac:dyDescent="0.25"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5"/>
      <c r="AD592" s="25"/>
      <c r="AN592" s="2"/>
      <c r="AO592" s="2"/>
      <c r="AP592" s="51"/>
      <c r="AV592" s="2"/>
      <c r="AW592" s="2"/>
      <c r="AX592" s="67"/>
      <c r="AY592" s="36"/>
      <c r="AZ592" s="36"/>
      <c r="BA592" s="73"/>
      <c r="BB592" s="34"/>
      <c r="BC592" s="36"/>
      <c r="BD592" s="36"/>
      <c r="BE592" s="36"/>
      <c r="BF592" s="36"/>
      <c r="BG592" s="36"/>
      <c r="BI592" s="36"/>
      <c r="BJ592" s="36"/>
      <c r="BK592" s="36"/>
      <c r="BL592" s="36"/>
      <c r="BM592" s="36"/>
      <c r="BN592" s="36"/>
      <c r="BO592" s="36"/>
      <c r="BP592" s="36"/>
      <c r="BQ592" s="36"/>
      <c r="BR592" s="36"/>
      <c r="BS592" s="36"/>
      <c r="BT592" s="36"/>
      <c r="BU592" s="36"/>
      <c r="BV592" s="36"/>
      <c r="BW592" s="36"/>
      <c r="BX592" s="36"/>
      <c r="BY592" s="36"/>
      <c r="BZ592" s="36"/>
      <c r="CA592" s="36"/>
      <c r="CB592" s="36"/>
      <c r="CC592" s="36"/>
      <c r="CD592" s="36"/>
      <c r="CE592" s="37"/>
      <c r="CF592" s="37"/>
      <c r="CG592" s="37"/>
      <c r="CH592" s="37"/>
      <c r="CI592" s="37"/>
      <c r="CJ592" s="37"/>
      <c r="CK592" s="37"/>
      <c r="CL592" s="37"/>
      <c r="CM592" s="36"/>
      <c r="CN592" s="36"/>
      <c r="CO592" s="36"/>
      <c r="CP592" s="36"/>
      <c r="CQ592" s="36"/>
      <c r="CR592" s="37"/>
      <c r="CS592" s="36"/>
      <c r="CT592" s="37"/>
      <c r="CU592" s="36"/>
      <c r="CV592" s="36"/>
      <c r="CW592" s="36"/>
      <c r="CX592" s="36"/>
      <c r="CY592" s="36"/>
      <c r="CZ592" s="36"/>
      <c r="DA592" s="36"/>
      <c r="DB592" s="36"/>
      <c r="DC592" s="36"/>
      <c r="DD592" s="36"/>
      <c r="DE592" s="36"/>
      <c r="DF592" s="38"/>
      <c r="DG592" s="38"/>
      <c r="DH592" s="49"/>
      <c r="DI592" s="49"/>
      <c r="DJ592" s="38"/>
      <c r="DK592" s="38"/>
      <c r="DL592" s="38"/>
      <c r="DM592" s="38"/>
      <c r="DN592" s="38"/>
      <c r="DO592" s="36"/>
      <c r="DP592" s="36"/>
      <c r="DQ592" s="36"/>
      <c r="DR592" s="36"/>
      <c r="DS592" s="36"/>
      <c r="DT592" s="36"/>
      <c r="DU592" s="37"/>
      <c r="DV592" s="37"/>
      <c r="DW592" s="37"/>
      <c r="DX592" s="36"/>
      <c r="DY592" s="36"/>
      <c r="DZ592" s="36"/>
      <c r="EA592" s="36"/>
      <c r="EB592" s="37"/>
      <c r="EC592" s="37"/>
      <c r="ED592" s="37"/>
      <c r="EE592" s="37"/>
      <c r="EF592" s="37"/>
      <c r="EG592" s="37"/>
      <c r="EH592" s="37"/>
      <c r="EI592" s="37"/>
      <c r="EJ592" s="37"/>
      <c r="EK592" s="37"/>
      <c r="EL592" s="37"/>
      <c r="EM592" s="37"/>
      <c r="EN592" s="37"/>
      <c r="EO592" s="37"/>
      <c r="EP592" s="37"/>
      <c r="EQ592" s="37"/>
      <c r="ER592" s="37"/>
      <c r="ES592" s="37"/>
      <c r="ET592" s="37"/>
      <c r="EU592" s="37"/>
      <c r="EV592" s="37"/>
      <c r="EW592" s="37"/>
      <c r="EX592" s="37"/>
      <c r="EZ592" s="31"/>
      <c r="FJ592" s="36"/>
      <c r="FU592" s="36"/>
    </row>
    <row r="593" spans="3:177" ht="15.75" customHeight="1" x14ac:dyDescent="0.25"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5"/>
      <c r="AD593" s="25"/>
      <c r="AN593" s="2"/>
      <c r="AO593" s="2"/>
      <c r="AP593" s="51"/>
      <c r="AV593" s="2"/>
      <c r="AW593" s="2"/>
      <c r="AX593" s="67"/>
      <c r="AY593" s="36"/>
      <c r="AZ593" s="36"/>
      <c r="BA593" s="73"/>
      <c r="BB593" s="34"/>
      <c r="BC593" s="36"/>
      <c r="BD593" s="36"/>
      <c r="BE593" s="36"/>
      <c r="BF593" s="36"/>
      <c r="BG593" s="36"/>
      <c r="BI593" s="36"/>
      <c r="BJ593" s="36"/>
      <c r="BK593" s="36"/>
      <c r="BL593" s="36"/>
      <c r="BM593" s="36"/>
      <c r="BN593" s="36"/>
      <c r="BO593" s="36"/>
      <c r="BP593" s="36"/>
      <c r="BQ593" s="36"/>
      <c r="BR593" s="36"/>
      <c r="BS593" s="36"/>
      <c r="BT593" s="36"/>
      <c r="BU593" s="36"/>
      <c r="BV593" s="36"/>
      <c r="BW593" s="36"/>
      <c r="BX593" s="36"/>
      <c r="BY593" s="36"/>
      <c r="BZ593" s="36"/>
      <c r="CA593" s="36"/>
      <c r="CB593" s="36"/>
      <c r="CC593" s="36"/>
      <c r="CD593" s="36"/>
      <c r="CE593" s="37"/>
      <c r="CF593" s="37"/>
      <c r="CG593" s="37"/>
      <c r="CH593" s="37"/>
      <c r="CI593" s="37"/>
      <c r="CJ593" s="37"/>
      <c r="CK593" s="37"/>
      <c r="CL593" s="37"/>
      <c r="CM593" s="36"/>
      <c r="CN593" s="36"/>
      <c r="CO593" s="36"/>
      <c r="CP593" s="36"/>
      <c r="CQ593" s="36"/>
      <c r="CR593" s="37"/>
      <c r="CS593" s="36"/>
      <c r="CT593" s="37"/>
      <c r="CU593" s="36"/>
      <c r="CV593" s="36"/>
      <c r="CW593" s="36"/>
      <c r="CX593" s="36"/>
      <c r="CY593" s="36"/>
      <c r="CZ593" s="36"/>
      <c r="DA593" s="36"/>
      <c r="DB593" s="36"/>
      <c r="DC593" s="36"/>
      <c r="DD593" s="36"/>
      <c r="DE593" s="36"/>
      <c r="DF593" s="38"/>
      <c r="DG593" s="38"/>
      <c r="DH593" s="49"/>
      <c r="DI593" s="49"/>
      <c r="DJ593" s="38"/>
      <c r="DK593" s="38"/>
      <c r="DL593" s="38"/>
      <c r="DM593" s="38"/>
      <c r="DN593" s="38"/>
      <c r="DO593" s="36"/>
      <c r="DP593" s="36"/>
      <c r="DQ593" s="36"/>
      <c r="DR593" s="36"/>
      <c r="DS593" s="36"/>
      <c r="DT593" s="36"/>
      <c r="DU593" s="37"/>
      <c r="DV593" s="37"/>
      <c r="DW593" s="37"/>
      <c r="DX593" s="36"/>
      <c r="DY593" s="36"/>
      <c r="DZ593" s="36"/>
      <c r="EA593" s="36"/>
      <c r="EB593" s="37"/>
      <c r="EC593" s="37"/>
      <c r="ED593" s="37"/>
      <c r="EE593" s="37"/>
      <c r="EF593" s="37"/>
      <c r="EG593" s="37"/>
      <c r="EH593" s="37"/>
      <c r="EI593" s="37"/>
      <c r="EJ593" s="37"/>
      <c r="EK593" s="37"/>
      <c r="EL593" s="37"/>
      <c r="EM593" s="37"/>
      <c r="EN593" s="37"/>
      <c r="EO593" s="37"/>
      <c r="EP593" s="37"/>
      <c r="EQ593" s="37"/>
      <c r="ER593" s="37"/>
      <c r="ES593" s="37"/>
      <c r="ET593" s="37"/>
      <c r="EU593" s="37"/>
      <c r="EV593" s="37"/>
      <c r="EW593" s="37"/>
      <c r="EX593" s="37"/>
      <c r="EZ593" s="31"/>
      <c r="FJ593" s="36"/>
      <c r="FU593" s="36"/>
    </row>
    <row r="594" spans="3:177" ht="15.75" customHeight="1" x14ac:dyDescent="0.25"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5"/>
      <c r="AD594" s="25"/>
      <c r="AN594" s="2"/>
      <c r="AO594" s="2"/>
      <c r="AP594" s="51"/>
      <c r="AV594" s="2"/>
      <c r="AW594" s="2"/>
      <c r="AX594" s="67"/>
      <c r="AY594" s="36"/>
      <c r="AZ594" s="36"/>
      <c r="BA594" s="73"/>
      <c r="BB594" s="34"/>
      <c r="BC594" s="36"/>
      <c r="BD594" s="36"/>
      <c r="BE594" s="36"/>
      <c r="BF594" s="36"/>
      <c r="BG594" s="36"/>
      <c r="BI594" s="36"/>
      <c r="BJ594" s="36"/>
      <c r="BK594" s="36"/>
      <c r="BL594" s="36"/>
      <c r="BM594" s="36"/>
      <c r="BN594" s="36"/>
      <c r="BO594" s="36"/>
      <c r="BP594" s="36"/>
      <c r="BQ594" s="36"/>
      <c r="BR594" s="36"/>
      <c r="BS594" s="36"/>
      <c r="BT594" s="36"/>
      <c r="BU594" s="36"/>
      <c r="BV594" s="36"/>
      <c r="BW594" s="36"/>
      <c r="BX594" s="36"/>
      <c r="BY594" s="36"/>
      <c r="BZ594" s="36"/>
      <c r="CA594" s="36"/>
      <c r="CB594" s="36"/>
      <c r="CC594" s="36"/>
      <c r="CD594" s="36"/>
      <c r="CE594" s="37"/>
      <c r="CF594" s="37"/>
      <c r="CG594" s="37"/>
      <c r="CH594" s="37"/>
      <c r="CI594" s="37"/>
      <c r="CJ594" s="37"/>
      <c r="CK594" s="37"/>
      <c r="CL594" s="37"/>
      <c r="CM594" s="36"/>
      <c r="CN594" s="36"/>
      <c r="CO594" s="36"/>
      <c r="CP594" s="36"/>
      <c r="CQ594" s="36"/>
      <c r="CR594" s="37"/>
      <c r="CS594" s="36"/>
      <c r="CT594" s="37"/>
      <c r="CU594" s="36"/>
      <c r="CV594" s="36"/>
      <c r="CW594" s="36"/>
      <c r="CX594" s="36"/>
      <c r="CY594" s="36"/>
      <c r="CZ594" s="36"/>
      <c r="DA594" s="36"/>
      <c r="DB594" s="36"/>
      <c r="DC594" s="36"/>
      <c r="DD594" s="36"/>
      <c r="DE594" s="36"/>
      <c r="DF594" s="38"/>
      <c r="DG594" s="38"/>
      <c r="DH594" s="49"/>
      <c r="DI594" s="49"/>
      <c r="DJ594" s="38"/>
      <c r="DK594" s="38"/>
      <c r="DL594" s="38"/>
      <c r="DM594" s="38"/>
      <c r="DN594" s="38"/>
      <c r="DO594" s="36"/>
      <c r="DP594" s="36"/>
      <c r="DQ594" s="36"/>
      <c r="DR594" s="36"/>
      <c r="DS594" s="36"/>
      <c r="DT594" s="36"/>
      <c r="DU594" s="37"/>
      <c r="DV594" s="37"/>
      <c r="DW594" s="37"/>
      <c r="DX594" s="36"/>
      <c r="DY594" s="36"/>
      <c r="DZ594" s="36"/>
      <c r="EA594" s="36"/>
      <c r="EB594" s="37"/>
      <c r="EC594" s="37"/>
      <c r="ED594" s="37"/>
      <c r="EE594" s="37"/>
      <c r="EF594" s="37"/>
      <c r="EG594" s="37"/>
      <c r="EH594" s="37"/>
      <c r="EI594" s="37"/>
      <c r="EJ594" s="37"/>
      <c r="EK594" s="37"/>
      <c r="EL594" s="37"/>
      <c r="EM594" s="37"/>
      <c r="EN594" s="37"/>
      <c r="EO594" s="37"/>
      <c r="EP594" s="37"/>
      <c r="EQ594" s="37"/>
      <c r="ER594" s="37"/>
      <c r="ES594" s="37"/>
      <c r="ET594" s="37"/>
      <c r="EU594" s="37"/>
      <c r="EV594" s="37"/>
      <c r="EW594" s="37"/>
      <c r="EX594" s="37"/>
      <c r="EZ594" s="31"/>
      <c r="FJ594" s="36"/>
      <c r="FU594" s="36"/>
    </row>
    <row r="595" spans="3:177" ht="15.75" customHeight="1" x14ac:dyDescent="0.25"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5"/>
      <c r="AD595" s="25"/>
      <c r="AN595" s="2"/>
      <c r="AO595" s="2"/>
      <c r="AP595" s="51"/>
      <c r="AV595" s="2"/>
      <c r="AW595" s="2"/>
      <c r="AX595" s="67"/>
      <c r="AY595" s="36"/>
      <c r="AZ595" s="36"/>
      <c r="BA595" s="73"/>
      <c r="BB595" s="34"/>
      <c r="BC595" s="36"/>
      <c r="BD595" s="36"/>
      <c r="BE595" s="36"/>
      <c r="BF595" s="36"/>
      <c r="BG595" s="36"/>
      <c r="BI595" s="36"/>
      <c r="BJ595" s="36"/>
      <c r="BK595" s="36"/>
      <c r="BL595" s="36"/>
      <c r="BM595" s="36"/>
      <c r="BN595" s="36"/>
      <c r="BO595" s="36"/>
      <c r="BP595" s="36"/>
      <c r="BQ595" s="36"/>
      <c r="BR595" s="36"/>
      <c r="BS595" s="36"/>
      <c r="BT595" s="36"/>
      <c r="BU595" s="36"/>
      <c r="BV595" s="36"/>
      <c r="BW595" s="36"/>
      <c r="BX595" s="36"/>
      <c r="BY595" s="36"/>
      <c r="BZ595" s="36"/>
      <c r="CA595" s="36"/>
      <c r="CB595" s="36"/>
      <c r="CC595" s="36"/>
      <c r="CD595" s="36"/>
      <c r="CE595" s="37"/>
      <c r="CF595" s="37"/>
      <c r="CG595" s="37"/>
      <c r="CH595" s="37"/>
      <c r="CI595" s="37"/>
      <c r="CJ595" s="37"/>
      <c r="CK595" s="37"/>
      <c r="CL595" s="37"/>
      <c r="CM595" s="36"/>
      <c r="CN595" s="36"/>
      <c r="CO595" s="36"/>
      <c r="CP595" s="36"/>
      <c r="CQ595" s="36"/>
      <c r="CR595" s="37"/>
      <c r="CS595" s="36"/>
      <c r="CT595" s="37"/>
      <c r="CU595" s="36"/>
      <c r="CV595" s="36"/>
      <c r="CW595" s="36"/>
      <c r="CX595" s="36"/>
      <c r="CY595" s="36"/>
      <c r="CZ595" s="36"/>
      <c r="DA595" s="36"/>
      <c r="DB595" s="36"/>
      <c r="DC595" s="36"/>
      <c r="DD595" s="36"/>
      <c r="DE595" s="36"/>
      <c r="DF595" s="38"/>
      <c r="DG595" s="38"/>
      <c r="DH595" s="49"/>
      <c r="DI595" s="49"/>
      <c r="DJ595" s="38"/>
      <c r="DK595" s="38"/>
      <c r="DL595" s="38"/>
      <c r="DM595" s="38"/>
      <c r="DN595" s="38"/>
      <c r="DO595" s="36"/>
      <c r="DP595" s="36"/>
      <c r="DQ595" s="36"/>
      <c r="DR595" s="36"/>
      <c r="DS595" s="36"/>
      <c r="DT595" s="36"/>
      <c r="DU595" s="37"/>
      <c r="DV595" s="37"/>
      <c r="DW595" s="37"/>
      <c r="DX595" s="36"/>
      <c r="DY595" s="36"/>
      <c r="DZ595" s="36"/>
      <c r="EA595" s="36"/>
      <c r="EB595" s="37"/>
      <c r="EC595" s="37"/>
      <c r="ED595" s="37"/>
      <c r="EE595" s="37"/>
      <c r="EF595" s="37"/>
      <c r="EG595" s="37"/>
      <c r="EH595" s="37"/>
      <c r="EI595" s="37"/>
      <c r="EJ595" s="37"/>
      <c r="EK595" s="37"/>
      <c r="EL595" s="37"/>
      <c r="EM595" s="37"/>
      <c r="EN595" s="37"/>
      <c r="EO595" s="37"/>
      <c r="EP595" s="37"/>
      <c r="EQ595" s="37"/>
      <c r="ER595" s="37"/>
      <c r="ES595" s="37"/>
      <c r="ET595" s="37"/>
      <c r="EU595" s="37"/>
      <c r="EV595" s="37"/>
      <c r="EW595" s="37"/>
      <c r="EX595" s="37"/>
      <c r="EZ595" s="31"/>
      <c r="FJ595" s="36"/>
      <c r="FU595" s="36"/>
    </row>
    <row r="596" spans="3:177" ht="15.75" customHeight="1" x14ac:dyDescent="0.25"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5"/>
      <c r="AD596" s="25"/>
      <c r="AN596" s="2"/>
      <c r="AO596" s="2"/>
      <c r="AP596" s="51"/>
      <c r="AV596" s="2"/>
      <c r="AW596" s="2"/>
      <c r="AX596" s="67"/>
      <c r="AY596" s="36"/>
      <c r="AZ596" s="36"/>
      <c r="BA596" s="73"/>
      <c r="BB596" s="34"/>
      <c r="BC596" s="36"/>
      <c r="BD596" s="36"/>
      <c r="BE596" s="36"/>
      <c r="BF596" s="36"/>
      <c r="BG596" s="36"/>
      <c r="BI596" s="36"/>
      <c r="BJ596" s="36"/>
      <c r="BK596" s="36"/>
      <c r="BL596" s="36"/>
      <c r="BM596" s="36"/>
      <c r="BN596" s="36"/>
      <c r="BO596" s="36"/>
      <c r="BP596" s="36"/>
      <c r="BQ596" s="36"/>
      <c r="BR596" s="36"/>
      <c r="BS596" s="36"/>
      <c r="BT596" s="36"/>
      <c r="BU596" s="36"/>
      <c r="BV596" s="36"/>
      <c r="BW596" s="36"/>
      <c r="BX596" s="36"/>
      <c r="BY596" s="36"/>
      <c r="BZ596" s="36"/>
      <c r="CA596" s="36"/>
      <c r="CB596" s="36"/>
      <c r="CC596" s="36"/>
      <c r="CD596" s="36"/>
      <c r="CE596" s="37"/>
      <c r="CF596" s="37"/>
      <c r="CG596" s="37"/>
      <c r="CH596" s="37"/>
      <c r="CI596" s="37"/>
      <c r="CJ596" s="37"/>
      <c r="CK596" s="37"/>
      <c r="CL596" s="37"/>
      <c r="CM596" s="36"/>
      <c r="CN596" s="36"/>
      <c r="CO596" s="36"/>
      <c r="CP596" s="36"/>
      <c r="CQ596" s="36"/>
      <c r="CR596" s="37"/>
      <c r="CS596" s="36"/>
      <c r="CT596" s="37"/>
      <c r="CU596" s="36"/>
      <c r="CV596" s="36"/>
      <c r="CW596" s="36"/>
      <c r="CX596" s="36"/>
      <c r="CY596" s="36"/>
      <c r="CZ596" s="36"/>
      <c r="DA596" s="36"/>
      <c r="DB596" s="36"/>
      <c r="DC596" s="36"/>
      <c r="DD596" s="36"/>
      <c r="DE596" s="36"/>
      <c r="DF596" s="38"/>
      <c r="DG596" s="38"/>
      <c r="DH596" s="49"/>
      <c r="DI596" s="49"/>
      <c r="DJ596" s="38"/>
      <c r="DK596" s="38"/>
      <c r="DL596" s="38"/>
      <c r="DM596" s="38"/>
      <c r="DN596" s="38"/>
      <c r="DO596" s="36"/>
      <c r="DP596" s="36"/>
      <c r="DQ596" s="36"/>
      <c r="DR596" s="36"/>
      <c r="DS596" s="36"/>
      <c r="DT596" s="36"/>
      <c r="DU596" s="37"/>
      <c r="DV596" s="37"/>
      <c r="DW596" s="37"/>
      <c r="DX596" s="36"/>
      <c r="DY596" s="36"/>
      <c r="DZ596" s="36"/>
      <c r="EA596" s="36"/>
      <c r="EB596" s="37"/>
      <c r="EC596" s="37"/>
      <c r="ED596" s="37"/>
      <c r="EE596" s="37"/>
      <c r="EF596" s="37"/>
      <c r="EG596" s="37"/>
      <c r="EH596" s="37"/>
      <c r="EI596" s="37"/>
      <c r="EJ596" s="37"/>
      <c r="EK596" s="37"/>
      <c r="EL596" s="37"/>
      <c r="EM596" s="37"/>
      <c r="EN596" s="37"/>
      <c r="EO596" s="37"/>
      <c r="EP596" s="37"/>
      <c r="EQ596" s="37"/>
      <c r="ER596" s="37"/>
      <c r="ES596" s="37"/>
      <c r="ET596" s="37"/>
      <c r="EU596" s="37"/>
      <c r="EV596" s="37"/>
      <c r="EW596" s="37"/>
      <c r="EX596" s="37"/>
      <c r="EZ596" s="31"/>
      <c r="FJ596" s="36"/>
      <c r="FU596" s="36"/>
    </row>
    <row r="597" spans="3:177" ht="15.75" customHeight="1" x14ac:dyDescent="0.25"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5"/>
      <c r="AD597" s="25"/>
      <c r="AN597" s="2"/>
      <c r="AO597" s="2"/>
      <c r="AP597" s="51"/>
      <c r="AV597" s="2"/>
      <c r="AW597" s="2"/>
      <c r="AX597" s="67"/>
      <c r="AY597" s="36"/>
      <c r="AZ597" s="36"/>
      <c r="BA597" s="73"/>
      <c r="BB597" s="34"/>
      <c r="BC597" s="36"/>
      <c r="BD597" s="36"/>
      <c r="BE597" s="36"/>
      <c r="BF597" s="36"/>
      <c r="BG597" s="36"/>
      <c r="BI597" s="36"/>
      <c r="BJ597" s="36"/>
      <c r="BK597" s="36"/>
      <c r="BL597" s="36"/>
      <c r="BM597" s="36"/>
      <c r="BN597" s="36"/>
      <c r="BO597" s="36"/>
      <c r="BP597" s="36"/>
      <c r="BQ597" s="36"/>
      <c r="BR597" s="36"/>
      <c r="BS597" s="36"/>
      <c r="BT597" s="36"/>
      <c r="BU597" s="36"/>
      <c r="BV597" s="36"/>
      <c r="BW597" s="36"/>
      <c r="BX597" s="36"/>
      <c r="BY597" s="36"/>
      <c r="BZ597" s="36"/>
      <c r="CA597" s="36"/>
      <c r="CB597" s="36"/>
      <c r="CC597" s="36"/>
      <c r="CD597" s="36"/>
      <c r="CE597" s="37"/>
      <c r="CF597" s="37"/>
      <c r="CG597" s="37"/>
      <c r="CH597" s="37"/>
      <c r="CI597" s="37"/>
      <c r="CJ597" s="37"/>
      <c r="CK597" s="37"/>
      <c r="CL597" s="37"/>
      <c r="CM597" s="36"/>
      <c r="CN597" s="36"/>
      <c r="CO597" s="36"/>
      <c r="CP597" s="36"/>
      <c r="CQ597" s="36"/>
      <c r="CR597" s="37"/>
      <c r="CS597" s="36"/>
      <c r="CT597" s="37"/>
      <c r="CU597" s="36"/>
      <c r="CV597" s="36"/>
      <c r="CW597" s="36"/>
      <c r="CX597" s="36"/>
      <c r="CY597" s="36"/>
      <c r="CZ597" s="36"/>
      <c r="DA597" s="36"/>
      <c r="DB597" s="36"/>
      <c r="DC597" s="36"/>
      <c r="DD597" s="36"/>
      <c r="DE597" s="36"/>
      <c r="DF597" s="38"/>
      <c r="DG597" s="38"/>
      <c r="DH597" s="49"/>
      <c r="DI597" s="49"/>
      <c r="DJ597" s="38"/>
      <c r="DK597" s="38"/>
      <c r="DL597" s="38"/>
      <c r="DM597" s="38"/>
      <c r="DN597" s="38"/>
      <c r="DO597" s="36"/>
      <c r="DP597" s="36"/>
      <c r="DQ597" s="36"/>
      <c r="DR597" s="36"/>
      <c r="DS597" s="36"/>
      <c r="DT597" s="36"/>
      <c r="DU597" s="37"/>
      <c r="DV597" s="37"/>
      <c r="DW597" s="37"/>
      <c r="DX597" s="36"/>
      <c r="DY597" s="36"/>
      <c r="DZ597" s="36"/>
      <c r="EA597" s="36"/>
      <c r="EB597" s="37"/>
      <c r="EC597" s="37"/>
      <c r="ED597" s="37"/>
      <c r="EE597" s="37"/>
      <c r="EF597" s="37"/>
      <c r="EG597" s="37"/>
      <c r="EH597" s="37"/>
      <c r="EI597" s="37"/>
      <c r="EJ597" s="37"/>
      <c r="EK597" s="37"/>
      <c r="EL597" s="37"/>
      <c r="EM597" s="37"/>
      <c r="EN597" s="37"/>
      <c r="EO597" s="37"/>
      <c r="EP597" s="37"/>
      <c r="EQ597" s="37"/>
      <c r="ER597" s="37"/>
      <c r="ES597" s="37"/>
      <c r="ET597" s="37"/>
      <c r="EU597" s="37"/>
      <c r="EV597" s="37"/>
      <c r="EW597" s="37"/>
      <c r="EX597" s="37"/>
      <c r="EZ597" s="31"/>
      <c r="FJ597" s="36"/>
      <c r="FU597" s="36"/>
    </row>
    <row r="598" spans="3:177" ht="15.75" customHeight="1" x14ac:dyDescent="0.25"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5"/>
      <c r="AD598" s="25"/>
      <c r="AN598" s="2"/>
      <c r="AO598" s="2"/>
      <c r="AP598" s="51"/>
      <c r="AV598" s="2"/>
      <c r="AW598" s="2"/>
      <c r="AX598" s="67"/>
      <c r="AY598" s="36"/>
      <c r="AZ598" s="36"/>
      <c r="BA598" s="73"/>
      <c r="BB598" s="34"/>
      <c r="BC598" s="36"/>
      <c r="BD598" s="36"/>
      <c r="BE598" s="36"/>
      <c r="BF598" s="36"/>
      <c r="BG598" s="36"/>
      <c r="BI598" s="36"/>
      <c r="BJ598" s="36"/>
      <c r="BK598" s="36"/>
      <c r="BL598" s="36"/>
      <c r="BM598" s="36"/>
      <c r="BN598" s="36"/>
      <c r="BO598" s="36"/>
      <c r="BP598" s="36"/>
      <c r="BQ598" s="36"/>
      <c r="BR598" s="36"/>
      <c r="BS598" s="36"/>
      <c r="BT598" s="36"/>
      <c r="BU598" s="36"/>
      <c r="BV598" s="36"/>
      <c r="BW598" s="36"/>
      <c r="BX598" s="36"/>
      <c r="BY598" s="36"/>
      <c r="BZ598" s="36"/>
      <c r="CA598" s="36"/>
      <c r="CB598" s="36"/>
      <c r="CC598" s="36"/>
      <c r="CD598" s="36"/>
      <c r="CE598" s="37"/>
      <c r="CF598" s="37"/>
      <c r="CG598" s="37"/>
      <c r="CH598" s="37"/>
      <c r="CI598" s="37"/>
      <c r="CJ598" s="37"/>
      <c r="CK598" s="37"/>
      <c r="CL598" s="37"/>
      <c r="CM598" s="36"/>
      <c r="CN598" s="36"/>
      <c r="CO598" s="36"/>
      <c r="CP598" s="36"/>
      <c r="CQ598" s="36"/>
      <c r="CR598" s="37"/>
      <c r="CS598" s="36"/>
      <c r="CT598" s="37"/>
      <c r="CU598" s="36"/>
      <c r="CV598" s="36"/>
      <c r="CW598" s="36"/>
      <c r="CX598" s="36"/>
      <c r="CY598" s="36"/>
      <c r="CZ598" s="36"/>
      <c r="DA598" s="36"/>
      <c r="DB598" s="36"/>
      <c r="DC598" s="36"/>
      <c r="DD598" s="36"/>
      <c r="DE598" s="36"/>
      <c r="DF598" s="38"/>
      <c r="DG598" s="38"/>
      <c r="DH598" s="49"/>
      <c r="DI598" s="49"/>
      <c r="DJ598" s="38"/>
      <c r="DK598" s="38"/>
      <c r="DL598" s="38"/>
      <c r="DM598" s="38"/>
      <c r="DN598" s="38"/>
      <c r="DO598" s="36"/>
      <c r="DP598" s="36"/>
      <c r="DQ598" s="36"/>
      <c r="DR598" s="36"/>
      <c r="DS598" s="36"/>
      <c r="DT598" s="36"/>
      <c r="DU598" s="37"/>
      <c r="DV598" s="37"/>
      <c r="DW598" s="37"/>
      <c r="DX598" s="36"/>
      <c r="DY598" s="36"/>
      <c r="DZ598" s="36"/>
      <c r="EA598" s="36"/>
      <c r="EB598" s="37"/>
      <c r="EC598" s="37"/>
      <c r="ED598" s="37"/>
      <c r="EE598" s="37"/>
      <c r="EF598" s="37"/>
      <c r="EG598" s="37"/>
      <c r="EH598" s="37"/>
      <c r="EI598" s="37"/>
      <c r="EJ598" s="37"/>
      <c r="EK598" s="37"/>
      <c r="EL598" s="37"/>
      <c r="EM598" s="37"/>
      <c r="EN598" s="37"/>
      <c r="EO598" s="37"/>
      <c r="EP598" s="37"/>
      <c r="EQ598" s="37"/>
      <c r="ER598" s="37"/>
      <c r="ES598" s="37"/>
      <c r="ET598" s="37"/>
      <c r="EU598" s="37"/>
      <c r="EV598" s="37"/>
      <c r="EW598" s="37"/>
      <c r="EX598" s="37"/>
      <c r="EZ598" s="31"/>
      <c r="FJ598" s="36"/>
      <c r="FU598" s="36"/>
    </row>
    <row r="599" spans="3:177" ht="15.75" customHeight="1" x14ac:dyDescent="0.25"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5"/>
      <c r="AD599" s="25"/>
      <c r="AN599" s="2"/>
      <c r="AO599" s="2"/>
      <c r="AP599" s="51"/>
      <c r="AV599" s="2"/>
      <c r="AW599" s="2"/>
      <c r="AX599" s="67"/>
      <c r="AY599" s="36"/>
      <c r="AZ599" s="36"/>
      <c r="BA599" s="73"/>
      <c r="BB599" s="34"/>
      <c r="BC599" s="36"/>
      <c r="BD599" s="36"/>
      <c r="BE599" s="36"/>
      <c r="BF599" s="36"/>
      <c r="BG599" s="36"/>
      <c r="BI599" s="36"/>
      <c r="BJ599" s="36"/>
      <c r="BK599" s="36"/>
      <c r="BL599" s="36"/>
      <c r="BM599" s="36"/>
      <c r="BN599" s="36"/>
      <c r="BO599" s="36"/>
      <c r="BP599" s="36"/>
      <c r="BQ599" s="36"/>
      <c r="BR599" s="36"/>
      <c r="BS599" s="36"/>
      <c r="BT599" s="36"/>
      <c r="BU599" s="36"/>
      <c r="BV599" s="36"/>
      <c r="BW599" s="36"/>
      <c r="BX599" s="36"/>
      <c r="BY599" s="36"/>
      <c r="BZ599" s="36"/>
      <c r="CA599" s="36"/>
      <c r="CB599" s="36"/>
      <c r="CC599" s="36"/>
      <c r="CD599" s="36"/>
      <c r="CE599" s="37"/>
      <c r="CF599" s="37"/>
      <c r="CG599" s="37"/>
      <c r="CH599" s="37"/>
      <c r="CI599" s="37"/>
      <c r="CJ599" s="37"/>
      <c r="CK599" s="37"/>
      <c r="CL599" s="37"/>
      <c r="CM599" s="36"/>
      <c r="CN599" s="36"/>
      <c r="CO599" s="36"/>
      <c r="CP599" s="36"/>
      <c r="CQ599" s="36"/>
      <c r="CR599" s="37"/>
      <c r="CS599" s="36"/>
      <c r="CT599" s="37"/>
      <c r="CU599" s="36"/>
      <c r="CV599" s="36"/>
      <c r="CW599" s="36"/>
      <c r="CX599" s="36"/>
      <c r="CY599" s="36"/>
      <c r="CZ599" s="36"/>
      <c r="DA599" s="36"/>
      <c r="DB599" s="36"/>
      <c r="DC599" s="36"/>
      <c r="DD599" s="36"/>
      <c r="DE599" s="36"/>
      <c r="DF599" s="38"/>
      <c r="DG599" s="38"/>
      <c r="DH599" s="49"/>
      <c r="DI599" s="49"/>
      <c r="DJ599" s="38"/>
      <c r="DK599" s="38"/>
      <c r="DL599" s="38"/>
      <c r="DM599" s="38"/>
      <c r="DN599" s="38"/>
      <c r="DO599" s="36"/>
      <c r="DP599" s="36"/>
      <c r="DQ599" s="36"/>
      <c r="DR599" s="36"/>
      <c r="DS599" s="36"/>
      <c r="DT599" s="36"/>
      <c r="DU599" s="37"/>
      <c r="DV599" s="37"/>
      <c r="DW599" s="37"/>
      <c r="DX599" s="36"/>
      <c r="DY599" s="36"/>
      <c r="DZ599" s="36"/>
      <c r="EA599" s="36"/>
      <c r="EB599" s="37"/>
      <c r="EC599" s="37"/>
      <c r="ED599" s="37"/>
      <c r="EE599" s="37"/>
      <c r="EF599" s="37"/>
      <c r="EG599" s="37"/>
      <c r="EH599" s="37"/>
      <c r="EI599" s="37"/>
      <c r="EJ599" s="37"/>
      <c r="EK599" s="37"/>
      <c r="EL599" s="37"/>
      <c r="EM599" s="37"/>
      <c r="EN599" s="37"/>
      <c r="EO599" s="37"/>
      <c r="EP599" s="37"/>
      <c r="EQ599" s="37"/>
      <c r="ER599" s="37"/>
      <c r="ES599" s="37"/>
      <c r="ET599" s="37"/>
      <c r="EU599" s="37"/>
      <c r="EV599" s="37"/>
      <c r="EW599" s="37"/>
      <c r="EX599" s="37"/>
      <c r="EZ599" s="31"/>
      <c r="FJ599" s="36"/>
      <c r="FU599" s="36"/>
    </row>
    <row r="600" spans="3:177" ht="15.75" customHeight="1" x14ac:dyDescent="0.25"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5"/>
      <c r="AD600" s="25"/>
      <c r="AN600" s="2"/>
      <c r="AO600" s="2"/>
      <c r="AP600" s="51"/>
      <c r="AV600" s="2"/>
      <c r="AW600" s="2"/>
      <c r="AX600" s="67"/>
      <c r="AY600" s="36"/>
      <c r="AZ600" s="36"/>
      <c r="BA600" s="73"/>
      <c r="BB600" s="34"/>
      <c r="BC600" s="36"/>
      <c r="BD600" s="36"/>
      <c r="BE600" s="36"/>
      <c r="BF600" s="36"/>
      <c r="BG600" s="36"/>
      <c r="BI600" s="36"/>
      <c r="BJ600" s="36"/>
      <c r="BK600" s="36"/>
      <c r="BL600" s="36"/>
      <c r="BM600" s="36"/>
      <c r="BN600" s="36"/>
      <c r="BO600" s="36"/>
      <c r="BP600" s="36"/>
      <c r="BQ600" s="36"/>
      <c r="BR600" s="36"/>
      <c r="BS600" s="36"/>
      <c r="BT600" s="36"/>
      <c r="BU600" s="36"/>
      <c r="BV600" s="36"/>
      <c r="BW600" s="36"/>
      <c r="BX600" s="36"/>
      <c r="BY600" s="36"/>
      <c r="BZ600" s="36"/>
      <c r="CA600" s="36"/>
      <c r="CB600" s="36"/>
      <c r="CC600" s="36"/>
      <c r="CD600" s="36"/>
      <c r="CE600" s="37"/>
      <c r="CF600" s="37"/>
      <c r="CG600" s="37"/>
      <c r="CH600" s="37"/>
      <c r="CI600" s="37"/>
      <c r="CJ600" s="37"/>
      <c r="CK600" s="37"/>
      <c r="CL600" s="37"/>
      <c r="CM600" s="36"/>
      <c r="CN600" s="36"/>
      <c r="CO600" s="36"/>
      <c r="CP600" s="36"/>
      <c r="CQ600" s="36"/>
      <c r="CR600" s="37"/>
      <c r="CS600" s="36"/>
      <c r="CT600" s="37"/>
      <c r="CU600" s="36"/>
      <c r="CV600" s="36"/>
      <c r="CW600" s="36"/>
      <c r="CX600" s="36"/>
      <c r="CY600" s="36"/>
      <c r="CZ600" s="36"/>
      <c r="DA600" s="36"/>
      <c r="DB600" s="36"/>
      <c r="DC600" s="36"/>
      <c r="DD600" s="36"/>
      <c r="DE600" s="36"/>
      <c r="DF600" s="38"/>
      <c r="DG600" s="38"/>
      <c r="DH600" s="49"/>
      <c r="DI600" s="49"/>
      <c r="DJ600" s="38"/>
      <c r="DK600" s="38"/>
      <c r="DL600" s="38"/>
      <c r="DM600" s="38"/>
      <c r="DN600" s="38"/>
      <c r="DO600" s="36"/>
      <c r="DP600" s="36"/>
      <c r="DQ600" s="36"/>
      <c r="DR600" s="36"/>
      <c r="DS600" s="36"/>
      <c r="DT600" s="36"/>
      <c r="DU600" s="37"/>
      <c r="DV600" s="37"/>
      <c r="DW600" s="37"/>
      <c r="DX600" s="36"/>
      <c r="DY600" s="36"/>
      <c r="DZ600" s="36"/>
      <c r="EA600" s="36"/>
      <c r="EB600" s="37"/>
      <c r="EC600" s="37"/>
      <c r="ED600" s="37"/>
      <c r="EE600" s="37"/>
      <c r="EF600" s="37"/>
      <c r="EG600" s="37"/>
      <c r="EH600" s="37"/>
      <c r="EI600" s="37"/>
      <c r="EJ600" s="37"/>
      <c r="EK600" s="37"/>
      <c r="EL600" s="37"/>
      <c r="EM600" s="37"/>
      <c r="EN600" s="37"/>
      <c r="EO600" s="37"/>
      <c r="EP600" s="37"/>
      <c r="EQ600" s="37"/>
      <c r="ER600" s="37"/>
      <c r="ES600" s="37"/>
      <c r="ET600" s="37"/>
      <c r="EU600" s="37"/>
      <c r="EV600" s="37"/>
      <c r="EW600" s="37"/>
      <c r="EX600" s="37"/>
      <c r="EZ600" s="31"/>
      <c r="FJ600" s="36"/>
      <c r="FU600" s="36"/>
    </row>
    <row r="601" spans="3:177" ht="15.75" customHeight="1" x14ac:dyDescent="0.25"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5"/>
      <c r="AD601" s="25"/>
      <c r="AN601" s="2"/>
      <c r="AO601" s="2"/>
      <c r="AP601" s="51"/>
      <c r="AV601" s="2"/>
      <c r="AW601" s="2"/>
      <c r="AX601" s="67"/>
      <c r="AY601" s="36"/>
      <c r="AZ601" s="36"/>
      <c r="BA601" s="73"/>
      <c r="BB601" s="34"/>
      <c r="BC601" s="36"/>
      <c r="BD601" s="36"/>
      <c r="BE601" s="36"/>
      <c r="BF601" s="36"/>
      <c r="BG601" s="36"/>
      <c r="BI601" s="36"/>
      <c r="BJ601" s="36"/>
      <c r="BK601" s="36"/>
      <c r="BL601" s="36"/>
      <c r="BM601" s="36"/>
      <c r="BN601" s="36"/>
      <c r="BO601" s="36"/>
      <c r="BP601" s="36"/>
      <c r="BQ601" s="36"/>
      <c r="BR601" s="36"/>
      <c r="BS601" s="36"/>
      <c r="BT601" s="36"/>
      <c r="BU601" s="36"/>
      <c r="BV601" s="36"/>
      <c r="BW601" s="36"/>
      <c r="BX601" s="36"/>
      <c r="BY601" s="36"/>
      <c r="BZ601" s="36"/>
      <c r="CA601" s="36"/>
      <c r="CB601" s="36"/>
      <c r="CC601" s="36"/>
      <c r="CD601" s="36"/>
      <c r="CE601" s="37"/>
      <c r="CF601" s="37"/>
      <c r="CG601" s="37"/>
      <c r="CH601" s="37"/>
      <c r="CI601" s="37"/>
      <c r="CJ601" s="37"/>
      <c r="CK601" s="37"/>
      <c r="CL601" s="37"/>
      <c r="CM601" s="36"/>
      <c r="CN601" s="36"/>
      <c r="CO601" s="36"/>
      <c r="CP601" s="36"/>
      <c r="CQ601" s="36"/>
      <c r="CR601" s="37"/>
      <c r="CS601" s="36"/>
      <c r="CT601" s="37"/>
      <c r="CU601" s="36"/>
      <c r="CV601" s="36"/>
      <c r="CW601" s="36"/>
      <c r="CX601" s="36"/>
      <c r="CY601" s="36"/>
      <c r="CZ601" s="36"/>
      <c r="DA601" s="36"/>
      <c r="DB601" s="36"/>
      <c r="DC601" s="36"/>
      <c r="DD601" s="36"/>
      <c r="DE601" s="36"/>
      <c r="DF601" s="38"/>
      <c r="DG601" s="38"/>
      <c r="DH601" s="49"/>
      <c r="DI601" s="49"/>
      <c r="DJ601" s="38"/>
      <c r="DK601" s="38"/>
      <c r="DL601" s="38"/>
      <c r="DM601" s="38"/>
      <c r="DN601" s="38"/>
      <c r="DO601" s="36"/>
      <c r="DP601" s="36"/>
      <c r="DQ601" s="36"/>
      <c r="DR601" s="36"/>
      <c r="DS601" s="36"/>
      <c r="DT601" s="36"/>
      <c r="DU601" s="37"/>
      <c r="DV601" s="37"/>
      <c r="DW601" s="37"/>
      <c r="DX601" s="36"/>
      <c r="DY601" s="36"/>
      <c r="DZ601" s="36"/>
      <c r="EA601" s="36"/>
      <c r="EB601" s="37"/>
      <c r="EC601" s="37"/>
      <c r="ED601" s="37"/>
      <c r="EE601" s="37"/>
      <c r="EF601" s="37"/>
      <c r="EG601" s="37"/>
      <c r="EH601" s="37"/>
      <c r="EI601" s="37"/>
      <c r="EJ601" s="37"/>
      <c r="EK601" s="37"/>
      <c r="EL601" s="37"/>
      <c r="EM601" s="37"/>
      <c r="EN601" s="37"/>
      <c r="EO601" s="37"/>
      <c r="EP601" s="37"/>
      <c r="EQ601" s="37"/>
      <c r="ER601" s="37"/>
      <c r="ES601" s="37"/>
      <c r="ET601" s="37"/>
      <c r="EU601" s="37"/>
      <c r="EV601" s="37"/>
      <c r="EW601" s="37"/>
      <c r="EX601" s="37"/>
      <c r="EZ601" s="31"/>
      <c r="FJ601" s="36"/>
      <c r="FU601" s="36"/>
    </row>
    <row r="602" spans="3:177" ht="15.75" customHeight="1" x14ac:dyDescent="0.25"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5"/>
      <c r="AD602" s="25"/>
      <c r="AN602" s="2"/>
      <c r="AO602" s="2"/>
      <c r="AP602" s="51"/>
      <c r="AV602" s="2"/>
      <c r="AW602" s="2"/>
      <c r="AX602" s="67"/>
      <c r="AY602" s="36"/>
      <c r="AZ602" s="36"/>
      <c r="BA602" s="73"/>
      <c r="BB602" s="34"/>
      <c r="BC602" s="36"/>
      <c r="BD602" s="36"/>
      <c r="BE602" s="36"/>
      <c r="BF602" s="36"/>
      <c r="BG602" s="36"/>
      <c r="BI602" s="36"/>
      <c r="BJ602" s="36"/>
      <c r="BK602" s="36"/>
      <c r="BL602" s="36"/>
      <c r="BM602" s="36"/>
      <c r="BN602" s="36"/>
      <c r="BO602" s="36"/>
      <c r="BP602" s="36"/>
      <c r="BQ602" s="36"/>
      <c r="BR602" s="36"/>
      <c r="BS602" s="36"/>
      <c r="BT602" s="36"/>
      <c r="BU602" s="36"/>
      <c r="BV602" s="36"/>
      <c r="BW602" s="36"/>
      <c r="BX602" s="36"/>
      <c r="BY602" s="36"/>
      <c r="BZ602" s="36"/>
      <c r="CA602" s="36"/>
      <c r="CB602" s="36"/>
      <c r="CC602" s="36"/>
      <c r="CD602" s="36"/>
      <c r="CE602" s="37"/>
      <c r="CF602" s="37"/>
      <c r="CG602" s="37"/>
      <c r="CH602" s="37"/>
      <c r="CI602" s="37"/>
      <c r="CJ602" s="37"/>
      <c r="CK602" s="37"/>
      <c r="CL602" s="37"/>
      <c r="CM602" s="36"/>
      <c r="CN602" s="36"/>
      <c r="CO602" s="36"/>
      <c r="CP602" s="36"/>
      <c r="CQ602" s="36"/>
      <c r="CR602" s="37"/>
      <c r="CS602" s="36"/>
      <c r="CT602" s="37"/>
      <c r="CU602" s="36"/>
      <c r="CV602" s="36"/>
      <c r="CW602" s="36"/>
      <c r="CX602" s="36"/>
      <c r="CY602" s="36"/>
      <c r="CZ602" s="36"/>
      <c r="DA602" s="36"/>
      <c r="DB602" s="36"/>
      <c r="DC602" s="36"/>
      <c r="DD602" s="36"/>
      <c r="DE602" s="36"/>
      <c r="DF602" s="38"/>
      <c r="DG602" s="38"/>
      <c r="DH602" s="49"/>
      <c r="DI602" s="49"/>
      <c r="DJ602" s="38"/>
      <c r="DK602" s="38"/>
      <c r="DL602" s="38"/>
      <c r="DM602" s="38"/>
      <c r="DN602" s="38"/>
      <c r="DO602" s="36"/>
      <c r="DP602" s="36"/>
      <c r="DQ602" s="36"/>
      <c r="DR602" s="36"/>
      <c r="DS602" s="36"/>
      <c r="DT602" s="36"/>
      <c r="DU602" s="37"/>
      <c r="DV602" s="37"/>
      <c r="DW602" s="37"/>
      <c r="DX602" s="36"/>
      <c r="DY602" s="36"/>
      <c r="DZ602" s="36"/>
      <c r="EA602" s="36"/>
      <c r="EB602" s="37"/>
      <c r="EC602" s="37"/>
      <c r="ED602" s="37"/>
      <c r="EE602" s="37"/>
      <c r="EF602" s="37"/>
      <c r="EG602" s="37"/>
      <c r="EH602" s="37"/>
      <c r="EI602" s="37"/>
      <c r="EJ602" s="37"/>
      <c r="EK602" s="37"/>
      <c r="EL602" s="37"/>
      <c r="EM602" s="37"/>
      <c r="EN602" s="37"/>
      <c r="EO602" s="37"/>
      <c r="EP602" s="37"/>
      <c r="EQ602" s="37"/>
      <c r="ER602" s="37"/>
      <c r="ES602" s="37"/>
      <c r="ET602" s="37"/>
      <c r="EU602" s="37"/>
      <c r="EV602" s="37"/>
      <c r="EW602" s="37"/>
      <c r="EX602" s="37"/>
      <c r="EZ602" s="31"/>
      <c r="FJ602" s="36"/>
      <c r="FU602" s="36"/>
    </row>
    <row r="603" spans="3:177" ht="15.75" customHeight="1" x14ac:dyDescent="0.25"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5"/>
      <c r="AD603" s="25"/>
      <c r="AN603" s="2"/>
      <c r="AO603" s="2"/>
      <c r="AP603" s="51"/>
      <c r="AV603" s="2"/>
      <c r="AW603" s="2"/>
      <c r="AX603" s="67"/>
      <c r="AY603" s="36"/>
      <c r="AZ603" s="36"/>
      <c r="BA603" s="73"/>
      <c r="BB603" s="34"/>
      <c r="BC603" s="36"/>
      <c r="BD603" s="36"/>
      <c r="BE603" s="36"/>
      <c r="BF603" s="36"/>
      <c r="BG603" s="36"/>
      <c r="BI603" s="36"/>
      <c r="BJ603" s="36"/>
      <c r="BK603" s="36"/>
      <c r="BL603" s="36"/>
      <c r="BM603" s="36"/>
      <c r="BN603" s="36"/>
      <c r="BO603" s="36"/>
      <c r="BP603" s="36"/>
      <c r="BQ603" s="36"/>
      <c r="BR603" s="36"/>
      <c r="BS603" s="36"/>
      <c r="BT603" s="36"/>
      <c r="BU603" s="36"/>
      <c r="BV603" s="36"/>
      <c r="BW603" s="36"/>
      <c r="BX603" s="36"/>
      <c r="BY603" s="36"/>
      <c r="BZ603" s="36"/>
      <c r="CA603" s="36"/>
      <c r="CB603" s="36"/>
      <c r="CC603" s="36"/>
      <c r="CD603" s="36"/>
      <c r="CE603" s="37"/>
      <c r="CF603" s="37"/>
      <c r="CG603" s="37"/>
      <c r="CH603" s="37"/>
      <c r="CI603" s="37"/>
      <c r="CJ603" s="37"/>
      <c r="CK603" s="37"/>
      <c r="CL603" s="37"/>
      <c r="CM603" s="36"/>
      <c r="CN603" s="36"/>
      <c r="CO603" s="36"/>
      <c r="CP603" s="36"/>
      <c r="CQ603" s="36"/>
      <c r="CR603" s="37"/>
      <c r="CS603" s="36"/>
      <c r="CT603" s="37"/>
      <c r="CU603" s="36"/>
      <c r="CV603" s="36"/>
      <c r="CW603" s="36"/>
      <c r="CX603" s="36"/>
      <c r="CY603" s="36"/>
      <c r="CZ603" s="36"/>
      <c r="DA603" s="36"/>
      <c r="DB603" s="36"/>
      <c r="DC603" s="36"/>
      <c r="DD603" s="36"/>
      <c r="DE603" s="36"/>
      <c r="DF603" s="38"/>
      <c r="DG603" s="38"/>
      <c r="DH603" s="49"/>
      <c r="DI603" s="49"/>
      <c r="DJ603" s="38"/>
      <c r="DK603" s="38"/>
      <c r="DL603" s="38"/>
      <c r="DM603" s="38"/>
      <c r="DN603" s="38"/>
      <c r="DO603" s="36"/>
      <c r="DP603" s="36"/>
      <c r="DQ603" s="36"/>
      <c r="DR603" s="36"/>
      <c r="DS603" s="36"/>
      <c r="DT603" s="36"/>
      <c r="DU603" s="37"/>
      <c r="DV603" s="37"/>
      <c r="DW603" s="37"/>
      <c r="DX603" s="36"/>
      <c r="DY603" s="36"/>
      <c r="DZ603" s="36"/>
      <c r="EA603" s="36"/>
      <c r="EB603" s="37"/>
      <c r="EC603" s="37"/>
      <c r="ED603" s="37"/>
      <c r="EE603" s="37"/>
      <c r="EF603" s="37"/>
      <c r="EG603" s="37"/>
      <c r="EH603" s="37"/>
      <c r="EI603" s="37"/>
      <c r="EJ603" s="37"/>
      <c r="EK603" s="37"/>
      <c r="EL603" s="37"/>
      <c r="EM603" s="37"/>
      <c r="EN603" s="37"/>
      <c r="EO603" s="37"/>
      <c r="EP603" s="37"/>
      <c r="EQ603" s="37"/>
      <c r="ER603" s="37"/>
      <c r="ES603" s="37"/>
      <c r="ET603" s="37"/>
      <c r="EU603" s="37"/>
      <c r="EV603" s="37"/>
      <c r="EW603" s="37"/>
      <c r="EX603" s="37"/>
      <c r="EZ603" s="31"/>
      <c r="FJ603" s="36"/>
      <c r="FU603" s="36"/>
    </row>
    <row r="604" spans="3:177" ht="15.75" customHeight="1" x14ac:dyDescent="0.25"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5"/>
      <c r="AD604" s="25"/>
      <c r="AN604" s="2"/>
      <c r="AO604" s="2"/>
      <c r="AP604" s="51"/>
      <c r="AV604" s="2"/>
      <c r="AW604" s="2"/>
      <c r="AX604" s="67"/>
      <c r="AY604" s="36"/>
      <c r="AZ604" s="36"/>
      <c r="BA604" s="73"/>
      <c r="BB604" s="34"/>
      <c r="BC604" s="36"/>
      <c r="BD604" s="36"/>
      <c r="BE604" s="36"/>
      <c r="BF604" s="36"/>
      <c r="BG604" s="36"/>
      <c r="BI604" s="36"/>
      <c r="BJ604" s="36"/>
      <c r="BK604" s="36"/>
      <c r="BL604" s="36"/>
      <c r="BM604" s="36"/>
      <c r="BN604" s="36"/>
      <c r="BO604" s="36"/>
      <c r="BP604" s="36"/>
      <c r="BQ604" s="36"/>
      <c r="BR604" s="36"/>
      <c r="BS604" s="36"/>
      <c r="BT604" s="36"/>
      <c r="BU604" s="36"/>
      <c r="BV604" s="36"/>
      <c r="BW604" s="36"/>
      <c r="BX604" s="36"/>
      <c r="BY604" s="36"/>
      <c r="BZ604" s="36"/>
      <c r="CA604" s="36"/>
      <c r="CB604" s="36"/>
      <c r="CC604" s="36"/>
      <c r="CD604" s="36"/>
      <c r="CE604" s="37"/>
      <c r="CF604" s="37"/>
      <c r="CG604" s="37"/>
      <c r="CH604" s="37"/>
      <c r="CI604" s="37"/>
      <c r="CJ604" s="37"/>
      <c r="CK604" s="37"/>
      <c r="CL604" s="37"/>
      <c r="CM604" s="36"/>
      <c r="CN604" s="36"/>
      <c r="CO604" s="36"/>
      <c r="CP604" s="36"/>
      <c r="CQ604" s="36"/>
      <c r="CR604" s="37"/>
      <c r="CS604" s="36"/>
      <c r="CT604" s="37"/>
      <c r="CU604" s="36"/>
      <c r="CV604" s="36"/>
      <c r="CW604" s="36"/>
      <c r="CX604" s="36"/>
      <c r="CY604" s="36"/>
      <c r="CZ604" s="36"/>
      <c r="DA604" s="36"/>
      <c r="DB604" s="36"/>
      <c r="DC604" s="36"/>
      <c r="DD604" s="36"/>
      <c r="DE604" s="36"/>
      <c r="DF604" s="38"/>
      <c r="DG604" s="38"/>
      <c r="DH604" s="49"/>
      <c r="DI604" s="49"/>
      <c r="DJ604" s="38"/>
      <c r="DK604" s="38"/>
      <c r="DL604" s="38"/>
      <c r="DM604" s="38"/>
      <c r="DN604" s="38"/>
      <c r="DO604" s="36"/>
      <c r="DP604" s="36"/>
      <c r="DQ604" s="36"/>
      <c r="DR604" s="36"/>
      <c r="DS604" s="36"/>
      <c r="DT604" s="36"/>
      <c r="DU604" s="37"/>
      <c r="DV604" s="37"/>
      <c r="DW604" s="37"/>
      <c r="DX604" s="36"/>
      <c r="DY604" s="36"/>
      <c r="DZ604" s="36"/>
      <c r="EA604" s="36"/>
      <c r="EB604" s="37"/>
      <c r="EC604" s="37"/>
      <c r="ED604" s="37"/>
      <c r="EE604" s="37"/>
      <c r="EF604" s="37"/>
      <c r="EG604" s="37"/>
      <c r="EH604" s="37"/>
      <c r="EI604" s="37"/>
      <c r="EJ604" s="37"/>
      <c r="EK604" s="37"/>
      <c r="EL604" s="37"/>
      <c r="EM604" s="37"/>
      <c r="EN604" s="37"/>
      <c r="EO604" s="37"/>
      <c r="EP604" s="37"/>
      <c r="EQ604" s="37"/>
      <c r="ER604" s="37"/>
      <c r="ES604" s="37"/>
      <c r="ET604" s="37"/>
      <c r="EU604" s="37"/>
      <c r="EV604" s="37"/>
      <c r="EW604" s="37"/>
      <c r="EX604" s="37"/>
      <c r="EZ604" s="31"/>
      <c r="FJ604" s="36"/>
      <c r="FU604" s="36"/>
    </row>
    <row r="605" spans="3:177" ht="15.75" customHeight="1" x14ac:dyDescent="0.25"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5"/>
      <c r="AD605" s="25"/>
      <c r="AN605" s="2"/>
      <c r="AO605" s="2"/>
      <c r="AP605" s="51"/>
      <c r="AV605" s="2"/>
      <c r="AW605" s="2"/>
      <c r="AX605" s="67"/>
      <c r="AY605" s="36"/>
      <c r="AZ605" s="36"/>
      <c r="BA605" s="73"/>
      <c r="BB605" s="34"/>
      <c r="BC605" s="36"/>
      <c r="BD605" s="36"/>
      <c r="BE605" s="36"/>
      <c r="BF605" s="36"/>
      <c r="BG605" s="36"/>
      <c r="BI605" s="36"/>
      <c r="BJ605" s="36"/>
      <c r="BK605" s="36"/>
      <c r="BL605" s="36"/>
      <c r="BM605" s="36"/>
      <c r="BN605" s="36"/>
      <c r="BO605" s="36"/>
      <c r="BP605" s="36"/>
      <c r="BQ605" s="36"/>
      <c r="BR605" s="36"/>
      <c r="BS605" s="36"/>
      <c r="BT605" s="36"/>
      <c r="BU605" s="36"/>
      <c r="BV605" s="36"/>
      <c r="BW605" s="36"/>
      <c r="BX605" s="36"/>
      <c r="BY605" s="36"/>
      <c r="BZ605" s="36"/>
      <c r="CA605" s="36"/>
      <c r="CB605" s="36"/>
      <c r="CC605" s="36"/>
      <c r="CD605" s="36"/>
      <c r="CE605" s="37"/>
      <c r="CF605" s="37"/>
      <c r="CG605" s="37"/>
      <c r="CH605" s="37"/>
      <c r="CI605" s="37"/>
      <c r="CJ605" s="37"/>
      <c r="CK605" s="37"/>
      <c r="CL605" s="37"/>
      <c r="CM605" s="36"/>
      <c r="CN605" s="36"/>
      <c r="CO605" s="36"/>
      <c r="CP605" s="36"/>
      <c r="CQ605" s="36"/>
      <c r="CR605" s="37"/>
      <c r="CS605" s="36"/>
      <c r="CT605" s="37"/>
      <c r="CU605" s="36"/>
      <c r="CV605" s="36"/>
      <c r="CW605" s="36"/>
      <c r="CX605" s="36"/>
      <c r="CY605" s="36"/>
      <c r="CZ605" s="36"/>
      <c r="DA605" s="36"/>
      <c r="DB605" s="36"/>
      <c r="DC605" s="36"/>
      <c r="DD605" s="36"/>
      <c r="DE605" s="36"/>
      <c r="DF605" s="38"/>
      <c r="DG605" s="38"/>
      <c r="DH605" s="49"/>
      <c r="DI605" s="49"/>
      <c r="DJ605" s="38"/>
      <c r="DK605" s="38"/>
      <c r="DL605" s="38"/>
      <c r="DM605" s="38"/>
      <c r="DN605" s="38"/>
      <c r="DO605" s="36"/>
      <c r="DP605" s="36"/>
      <c r="DQ605" s="36"/>
      <c r="DR605" s="36"/>
      <c r="DS605" s="36"/>
      <c r="DT605" s="36"/>
      <c r="DU605" s="37"/>
      <c r="DV605" s="37"/>
      <c r="DW605" s="37"/>
      <c r="DX605" s="36"/>
      <c r="DY605" s="36"/>
      <c r="DZ605" s="36"/>
      <c r="EA605" s="36"/>
      <c r="EB605" s="37"/>
      <c r="EC605" s="37"/>
      <c r="ED605" s="37"/>
      <c r="EE605" s="37"/>
      <c r="EF605" s="37"/>
      <c r="EG605" s="37"/>
      <c r="EH605" s="37"/>
      <c r="EI605" s="37"/>
      <c r="EJ605" s="37"/>
      <c r="EK605" s="37"/>
      <c r="EL605" s="37"/>
      <c r="EM605" s="37"/>
      <c r="EN605" s="37"/>
      <c r="EO605" s="37"/>
      <c r="EP605" s="37"/>
      <c r="EQ605" s="37"/>
      <c r="ER605" s="37"/>
      <c r="ES605" s="37"/>
      <c r="ET605" s="37"/>
      <c r="EU605" s="37"/>
      <c r="EV605" s="37"/>
      <c r="EW605" s="37"/>
      <c r="EX605" s="37"/>
      <c r="EZ605" s="31"/>
      <c r="FJ605" s="36"/>
      <c r="FU605" s="36"/>
    </row>
    <row r="606" spans="3:177" ht="15.75" customHeight="1" x14ac:dyDescent="0.25"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5"/>
      <c r="AD606" s="25"/>
      <c r="AN606" s="2"/>
      <c r="AO606" s="2"/>
      <c r="AP606" s="51"/>
      <c r="AV606" s="2"/>
      <c r="AW606" s="2"/>
      <c r="AX606" s="67"/>
      <c r="AY606" s="36"/>
      <c r="AZ606" s="36"/>
      <c r="BA606" s="73"/>
      <c r="BB606" s="34"/>
      <c r="BC606" s="36"/>
      <c r="BD606" s="36"/>
      <c r="BE606" s="36"/>
      <c r="BF606" s="36"/>
      <c r="BG606" s="36"/>
      <c r="BI606" s="36"/>
      <c r="BJ606" s="36"/>
      <c r="BK606" s="36"/>
      <c r="BL606" s="36"/>
      <c r="BM606" s="36"/>
      <c r="BN606" s="36"/>
      <c r="BO606" s="36"/>
      <c r="BP606" s="36"/>
      <c r="BQ606" s="36"/>
      <c r="BR606" s="36"/>
      <c r="BS606" s="36"/>
      <c r="BT606" s="36"/>
      <c r="BU606" s="36"/>
      <c r="BV606" s="36"/>
      <c r="BW606" s="36"/>
      <c r="BX606" s="36"/>
      <c r="BY606" s="36"/>
      <c r="BZ606" s="36"/>
      <c r="CA606" s="36"/>
      <c r="CB606" s="36"/>
      <c r="CC606" s="36"/>
      <c r="CD606" s="36"/>
      <c r="CE606" s="37"/>
      <c r="CF606" s="37"/>
      <c r="CG606" s="37"/>
      <c r="CH606" s="37"/>
      <c r="CI606" s="37"/>
      <c r="CJ606" s="37"/>
      <c r="CK606" s="37"/>
      <c r="CL606" s="37"/>
      <c r="CM606" s="36"/>
      <c r="CN606" s="36"/>
      <c r="CO606" s="36"/>
      <c r="CP606" s="36"/>
      <c r="CQ606" s="36"/>
      <c r="CR606" s="37"/>
      <c r="CS606" s="36"/>
      <c r="CT606" s="37"/>
      <c r="CU606" s="36"/>
      <c r="CV606" s="36"/>
      <c r="CW606" s="36"/>
      <c r="CX606" s="36"/>
      <c r="CY606" s="36"/>
      <c r="CZ606" s="36"/>
      <c r="DA606" s="36"/>
      <c r="DB606" s="36"/>
      <c r="DC606" s="36"/>
      <c r="DD606" s="36"/>
      <c r="DE606" s="36"/>
      <c r="DF606" s="38"/>
      <c r="DG606" s="38"/>
      <c r="DH606" s="49"/>
      <c r="DI606" s="49"/>
      <c r="DJ606" s="38"/>
      <c r="DK606" s="38"/>
      <c r="DL606" s="38"/>
      <c r="DM606" s="38"/>
      <c r="DN606" s="38"/>
      <c r="DO606" s="36"/>
      <c r="DP606" s="36"/>
      <c r="DQ606" s="36"/>
      <c r="DR606" s="36"/>
      <c r="DS606" s="36"/>
      <c r="DT606" s="36"/>
      <c r="DU606" s="37"/>
      <c r="DV606" s="37"/>
      <c r="DW606" s="37"/>
      <c r="DX606" s="36"/>
      <c r="DY606" s="36"/>
      <c r="DZ606" s="36"/>
      <c r="EA606" s="36"/>
      <c r="EB606" s="37"/>
      <c r="EC606" s="37"/>
      <c r="ED606" s="37"/>
      <c r="EE606" s="37"/>
      <c r="EF606" s="37"/>
      <c r="EG606" s="37"/>
      <c r="EH606" s="37"/>
      <c r="EI606" s="37"/>
      <c r="EJ606" s="37"/>
      <c r="EK606" s="37"/>
      <c r="EL606" s="37"/>
      <c r="EM606" s="37"/>
      <c r="EN606" s="37"/>
      <c r="EO606" s="37"/>
      <c r="EP606" s="37"/>
      <c r="EQ606" s="37"/>
      <c r="ER606" s="37"/>
      <c r="ES606" s="37"/>
      <c r="ET606" s="37"/>
      <c r="EU606" s="37"/>
      <c r="EV606" s="37"/>
      <c r="EW606" s="37"/>
      <c r="EX606" s="37"/>
      <c r="EZ606" s="31"/>
      <c r="FJ606" s="36"/>
      <c r="FU606" s="36"/>
    </row>
    <row r="607" spans="3:177" ht="15.75" customHeight="1" x14ac:dyDescent="0.25"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5"/>
      <c r="AD607" s="25"/>
      <c r="AN607" s="2"/>
      <c r="AO607" s="2"/>
      <c r="AP607" s="51"/>
      <c r="AV607" s="2"/>
      <c r="AW607" s="2"/>
      <c r="AX607" s="67"/>
      <c r="AY607" s="36"/>
      <c r="AZ607" s="36"/>
      <c r="BA607" s="73"/>
      <c r="BB607" s="34"/>
      <c r="BC607" s="36"/>
      <c r="BD607" s="36"/>
      <c r="BE607" s="36"/>
      <c r="BF607" s="36"/>
      <c r="BG607" s="36"/>
      <c r="BI607" s="36"/>
      <c r="BJ607" s="36"/>
      <c r="BK607" s="36"/>
      <c r="BL607" s="36"/>
      <c r="BM607" s="36"/>
      <c r="BN607" s="36"/>
      <c r="BO607" s="36"/>
      <c r="BP607" s="36"/>
      <c r="BQ607" s="36"/>
      <c r="BR607" s="36"/>
      <c r="BS607" s="36"/>
      <c r="BT607" s="36"/>
      <c r="BU607" s="36"/>
      <c r="BV607" s="36"/>
      <c r="BW607" s="36"/>
      <c r="BX607" s="36"/>
      <c r="BY607" s="36"/>
      <c r="BZ607" s="36"/>
      <c r="CA607" s="36"/>
      <c r="CB607" s="36"/>
      <c r="CC607" s="36"/>
      <c r="CD607" s="36"/>
      <c r="CE607" s="37"/>
      <c r="CF607" s="37"/>
      <c r="CG607" s="37"/>
      <c r="CH607" s="37"/>
      <c r="CI607" s="37"/>
      <c r="CJ607" s="37"/>
      <c r="CK607" s="37"/>
      <c r="CL607" s="37"/>
      <c r="CM607" s="36"/>
      <c r="CN607" s="36"/>
      <c r="CO607" s="36"/>
      <c r="CP607" s="36"/>
      <c r="CQ607" s="36"/>
      <c r="CR607" s="37"/>
      <c r="CS607" s="36"/>
      <c r="CT607" s="37"/>
      <c r="CU607" s="36"/>
      <c r="CV607" s="36"/>
      <c r="CW607" s="36"/>
      <c r="CX607" s="36"/>
      <c r="CY607" s="36"/>
      <c r="CZ607" s="36"/>
      <c r="DA607" s="36"/>
      <c r="DB607" s="36"/>
      <c r="DC607" s="36"/>
      <c r="DD607" s="36"/>
      <c r="DE607" s="36"/>
      <c r="DF607" s="38"/>
      <c r="DG607" s="38"/>
      <c r="DH607" s="49"/>
      <c r="DI607" s="49"/>
      <c r="DJ607" s="38"/>
      <c r="DK607" s="38"/>
      <c r="DL607" s="38"/>
      <c r="DM607" s="38"/>
      <c r="DN607" s="38"/>
      <c r="DO607" s="36"/>
      <c r="DP607" s="36"/>
      <c r="DQ607" s="36"/>
      <c r="DR607" s="36"/>
      <c r="DS607" s="36"/>
      <c r="DT607" s="36"/>
      <c r="DU607" s="37"/>
      <c r="DV607" s="37"/>
      <c r="DW607" s="37"/>
      <c r="DX607" s="36"/>
      <c r="DY607" s="36"/>
      <c r="DZ607" s="36"/>
      <c r="EA607" s="36"/>
      <c r="EB607" s="37"/>
      <c r="EC607" s="37"/>
      <c r="ED607" s="37"/>
      <c r="EE607" s="37"/>
      <c r="EF607" s="37"/>
      <c r="EG607" s="37"/>
      <c r="EH607" s="37"/>
      <c r="EI607" s="37"/>
      <c r="EJ607" s="37"/>
      <c r="EK607" s="37"/>
      <c r="EL607" s="37"/>
      <c r="EM607" s="37"/>
      <c r="EN607" s="37"/>
      <c r="EO607" s="37"/>
      <c r="EP607" s="37"/>
      <c r="EQ607" s="37"/>
      <c r="ER607" s="37"/>
      <c r="ES607" s="37"/>
      <c r="ET607" s="37"/>
      <c r="EU607" s="37"/>
      <c r="EV607" s="37"/>
      <c r="EW607" s="37"/>
      <c r="EX607" s="37"/>
      <c r="EZ607" s="31"/>
      <c r="FJ607" s="36"/>
      <c r="FU607" s="36"/>
    </row>
    <row r="608" spans="3:177" ht="15.75" customHeight="1" x14ac:dyDescent="0.25"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5"/>
      <c r="AD608" s="25"/>
      <c r="AN608" s="2"/>
      <c r="AO608" s="2"/>
      <c r="AP608" s="51"/>
      <c r="AV608" s="2"/>
      <c r="AW608" s="2"/>
      <c r="AX608" s="67"/>
      <c r="AY608" s="36"/>
      <c r="AZ608" s="36"/>
      <c r="BA608" s="73"/>
      <c r="BB608" s="34"/>
      <c r="BC608" s="36"/>
      <c r="BD608" s="36"/>
      <c r="BE608" s="36"/>
      <c r="BF608" s="36"/>
      <c r="BG608" s="36"/>
      <c r="BI608" s="36"/>
      <c r="BJ608" s="36"/>
      <c r="BK608" s="36"/>
      <c r="BL608" s="36"/>
      <c r="BM608" s="36"/>
      <c r="BN608" s="36"/>
      <c r="BO608" s="36"/>
      <c r="BP608" s="36"/>
      <c r="BQ608" s="36"/>
      <c r="BR608" s="36"/>
      <c r="BS608" s="36"/>
      <c r="BT608" s="36"/>
      <c r="BU608" s="36"/>
      <c r="BV608" s="36"/>
      <c r="BW608" s="36"/>
      <c r="BX608" s="36"/>
      <c r="BY608" s="36"/>
      <c r="BZ608" s="36"/>
      <c r="CA608" s="36"/>
      <c r="CB608" s="36"/>
      <c r="CC608" s="36"/>
      <c r="CD608" s="36"/>
      <c r="CE608" s="37"/>
      <c r="CF608" s="37"/>
      <c r="CG608" s="37"/>
      <c r="CH608" s="37"/>
      <c r="CI608" s="37"/>
      <c r="CJ608" s="37"/>
      <c r="CK608" s="37"/>
      <c r="CL608" s="37"/>
      <c r="CM608" s="36"/>
      <c r="CN608" s="36"/>
      <c r="CO608" s="36"/>
      <c r="CP608" s="36"/>
      <c r="CQ608" s="36"/>
      <c r="CR608" s="37"/>
      <c r="CS608" s="36"/>
      <c r="CT608" s="37"/>
      <c r="CU608" s="36"/>
      <c r="CV608" s="36"/>
      <c r="CW608" s="36"/>
      <c r="CX608" s="36"/>
      <c r="CY608" s="36"/>
      <c r="CZ608" s="36"/>
      <c r="DA608" s="36"/>
      <c r="DB608" s="36"/>
      <c r="DC608" s="36"/>
      <c r="DD608" s="36"/>
      <c r="DE608" s="36"/>
      <c r="DF608" s="38"/>
      <c r="DG608" s="38"/>
      <c r="DH608" s="49"/>
      <c r="DI608" s="49"/>
      <c r="DJ608" s="38"/>
      <c r="DK608" s="38"/>
      <c r="DL608" s="38"/>
      <c r="DM608" s="38"/>
      <c r="DN608" s="38"/>
      <c r="DO608" s="36"/>
      <c r="DP608" s="36"/>
      <c r="DQ608" s="36"/>
      <c r="DR608" s="36"/>
      <c r="DS608" s="36"/>
      <c r="DT608" s="36"/>
      <c r="DU608" s="37"/>
      <c r="DV608" s="37"/>
      <c r="DW608" s="37"/>
      <c r="DX608" s="36"/>
      <c r="DY608" s="36"/>
      <c r="DZ608" s="36"/>
      <c r="EA608" s="36"/>
      <c r="EB608" s="37"/>
      <c r="EC608" s="37"/>
      <c r="ED608" s="37"/>
      <c r="EE608" s="37"/>
      <c r="EF608" s="37"/>
      <c r="EG608" s="37"/>
      <c r="EH608" s="37"/>
      <c r="EI608" s="37"/>
      <c r="EJ608" s="37"/>
      <c r="EK608" s="37"/>
      <c r="EL608" s="37"/>
      <c r="EM608" s="37"/>
      <c r="EN608" s="37"/>
      <c r="EO608" s="37"/>
      <c r="EP608" s="37"/>
      <c r="EQ608" s="37"/>
      <c r="ER608" s="37"/>
      <c r="ES608" s="37"/>
      <c r="ET608" s="37"/>
      <c r="EU608" s="37"/>
      <c r="EV608" s="37"/>
      <c r="EW608" s="37"/>
      <c r="EX608" s="37"/>
      <c r="EZ608" s="31"/>
      <c r="FJ608" s="36"/>
      <c r="FU608" s="36"/>
    </row>
    <row r="609" spans="3:177" ht="15.75" customHeight="1" x14ac:dyDescent="0.25"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5"/>
      <c r="AD609" s="25"/>
      <c r="AN609" s="2"/>
      <c r="AO609" s="2"/>
      <c r="AP609" s="51"/>
      <c r="AV609" s="2"/>
      <c r="AW609" s="2"/>
      <c r="AX609" s="67"/>
      <c r="AY609" s="36"/>
      <c r="AZ609" s="36"/>
      <c r="BA609" s="73"/>
      <c r="BB609" s="34"/>
      <c r="BC609" s="36"/>
      <c r="BD609" s="36"/>
      <c r="BE609" s="36"/>
      <c r="BF609" s="36"/>
      <c r="BG609" s="36"/>
      <c r="BI609" s="36"/>
      <c r="BJ609" s="36"/>
      <c r="BK609" s="36"/>
      <c r="BL609" s="36"/>
      <c r="BM609" s="36"/>
      <c r="BN609" s="36"/>
      <c r="BO609" s="36"/>
      <c r="BP609" s="36"/>
      <c r="BQ609" s="36"/>
      <c r="BR609" s="36"/>
      <c r="BS609" s="36"/>
      <c r="BT609" s="36"/>
      <c r="BU609" s="36"/>
      <c r="BV609" s="36"/>
      <c r="BW609" s="36"/>
      <c r="BX609" s="36"/>
      <c r="BY609" s="36"/>
      <c r="BZ609" s="36"/>
      <c r="CA609" s="36"/>
      <c r="CB609" s="36"/>
      <c r="CC609" s="36"/>
      <c r="CD609" s="36"/>
      <c r="CE609" s="37"/>
      <c r="CF609" s="37"/>
      <c r="CG609" s="37"/>
      <c r="CH609" s="37"/>
      <c r="CI609" s="37"/>
      <c r="CJ609" s="37"/>
      <c r="CK609" s="37"/>
      <c r="CL609" s="37"/>
      <c r="CM609" s="36"/>
      <c r="CN609" s="36"/>
      <c r="CO609" s="36"/>
      <c r="CP609" s="36"/>
      <c r="CQ609" s="36"/>
      <c r="CR609" s="37"/>
      <c r="CS609" s="36"/>
      <c r="CT609" s="37"/>
      <c r="CU609" s="36"/>
      <c r="CV609" s="36"/>
      <c r="CW609" s="36"/>
      <c r="CX609" s="36"/>
      <c r="CY609" s="36"/>
      <c r="CZ609" s="36"/>
      <c r="DA609" s="36"/>
      <c r="DB609" s="36"/>
      <c r="DC609" s="36"/>
      <c r="DD609" s="36"/>
      <c r="DE609" s="36"/>
      <c r="DF609" s="38"/>
      <c r="DG609" s="38"/>
      <c r="DH609" s="49"/>
      <c r="DI609" s="49"/>
      <c r="DJ609" s="38"/>
      <c r="DK609" s="38"/>
      <c r="DL609" s="38"/>
      <c r="DM609" s="38"/>
      <c r="DN609" s="38"/>
      <c r="DO609" s="36"/>
      <c r="DP609" s="36"/>
      <c r="DQ609" s="36"/>
      <c r="DR609" s="36"/>
      <c r="DS609" s="36"/>
      <c r="DT609" s="36"/>
      <c r="DU609" s="37"/>
      <c r="DV609" s="37"/>
      <c r="DW609" s="37"/>
      <c r="DX609" s="36"/>
      <c r="DY609" s="36"/>
      <c r="DZ609" s="36"/>
      <c r="EA609" s="36"/>
      <c r="EB609" s="37"/>
      <c r="EC609" s="37"/>
      <c r="ED609" s="37"/>
      <c r="EE609" s="37"/>
      <c r="EF609" s="37"/>
      <c r="EG609" s="37"/>
      <c r="EH609" s="37"/>
      <c r="EI609" s="37"/>
      <c r="EJ609" s="37"/>
      <c r="EK609" s="37"/>
      <c r="EL609" s="37"/>
      <c r="EM609" s="37"/>
      <c r="EN609" s="37"/>
      <c r="EO609" s="37"/>
      <c r="EP609" s="37"/>
      <c r="EQ609" s="37"/>
      <c r="ER609" s="37"/>
      <c r="ES609" s="37"/>
      <c r="ET609" s="37"/>
      <c r="EU609" s="37"/>
      <c r="EV609" s="37"/>
      <c r="EW609" s="37"/>
      <c r="EX609" s="37"/>
      <c r="EZ609" s="31"/>
      <c r="FJ609" s="36"/>
      <c r="FU609" s="36"/>
    </row>
    <row r="610" spans="3:177" ht="15.75" customHeight="1" x14ac:dyDescent="0.25"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5"/>
      <c r="AD610" s="25"/>
      <c r="AN610" s="2"/>
      <c r="AO610" s="2"/>
      <c r="AP610" s="51"/>
      <c r="AV610" s="2"/>
      <c r="AW610" s="2"/>
      <c r="AX610" s="67"/>
      <c r="AY610" s="36"/>
      <c r="AZ610" s="36"/>
      <c r="BA610" s="73"/>
      <c r="BB610" s="34"/>
      <c r="BC610" s="36"/>
      <c r="BD610" s="36"/>
      <c r="BE610" s="36"/>
      <c r="BF610" s="36"/>
      <c r="BG610" s="36"/>
      <c r="BI610" s="36"/>
      <c r="BJ610" s="36"/>
      <c r="BK610" s="36"/>
      <c r="BL610" s="36"/>
      <c r="BM610" s="36"/>
      <c r="BN610" s="36"/>
      <c r="BO610" s="36"/>
      <c r="BP610" s="36"/>
      <c r="BQ610" s="36"/>
      <c r="BR610" s="36"/>
      <c r="BS610" s="36"/>
      <c r="BT610" s="36"/>
      <c r="BU610" s="36"/>
      <c r="BV610" s="36"/>
      <c r="BW610" s="36"/>
      <c r="BX610" s="36"/>
      <c r="BY610" s="36"/>
      <c r="BZ610" s="36"/>
      <c r="CA610" s="36"/>
      <c r="CB610" s="36"/>
      <c r="CC610" s="36"/>
      <c r="CD610" s="36"/>
      <c r="CE610" s="37"/>
      <c r="CF610" s="37"/>
      <c r="CG610" s="37"/>
      <c r="CH610" s="37"/>
      <c r="CI610" s="37"/>
      <c r="CJ610" s="37"/>
      <c r="CK610" s="37"/>
      <c r="CL610" s="37"/>
      <c r="CM610" s="36"/>
      <c r="CN610" s="36"/>
      <c r="CO610" s="36"/>
      <c r="CP610" s="36"/>
      <c r="CQ610" s="36"/>
      <c r="CR610" s="37"/>
      <c r="CS610" s="36"/>
      <c r="CT610" s="37"/>
      <c r="CU610" s="36"/>
      <c r="CV610" s="36"/>
      <c r="CW610" s="36"/>
      <c r="CX610" s="36"/>
      <c r="CY610" s="36"/>
      <c r="CZ610" s="36"/>
      <c r="DA610" s="36"/>
      <c r="DB610" s="36"/>
      <c r="DC610" s="36"/>
      <c r="DD610" s="36"/>
      <c r="DE610" s="36"/>
      <c r="DF610" s="38"/>
      <c r="DG610" s="38"/>
      <c r="DH610" s="49"/>
      <c r="DI610" s="49"/>
      <c r="DJ610" s="38"/>
      <c r="DK610" s="38"/>
      <c r="DL610" s="38"/>
      <c r="DM610" s="38"/>
      <c r="DN610" s="38"/>
      <c r="DO610" s="36"/>
      <c r="DP610" s="36"/>
      <c r="DQ610" s="36"/>
      <c r="DR610" s="36"/>
      <c r="DS610" s="36"/>
      <c r="DT610" s="36"/>
      <c r="DU610" s="37"/>
      <c r="DV610" s="37"/>
      <c r="DW610" s="37"/>
      <c r="DX610" s="36"/>
      <c r="DY610" s="36"/>
      <c r="DZ610" s="36"/>
      <c r="EA610" s="36"/>
      <c r="EB610" s="37"/>
      <c r="EC610" s="37"/>
      <c r="ED610" s="37"/>
      <c r="EE610" s="37"/>
      <c r="EF610" s="37"/>
      <c r="EG610" s="37"/>
      <c r="EH610" s="37"/>
      <c r="EI610" s="37"/>
      <c r="EJ610" s="37"/>
      <c r="EK610" s="37"/>
      <c r="EL610" s="37"/>
      <c r="EM610" s="37"/>
      <c r="EN610" s="37"/>
      <c r="EO610" s="37"/>
      <c r="EP610" s="37"/>
      <c r="EQ610" s="37"/>
      <c r="ER610" s="37"/>
      <c r="ES610" s="37"/>
      <c r="ET610" s="37"/>
      <c r="EU610" s="37"/>
      <c r="EV610" s="37"/>
      <c r="EW610" s="37"/>
      <c r="EX610" s="37"/>
      <c r="EZ610" s="31"/>
      <c r="FJ610" s="36"/>
      <c r="FU610" s="36"/>
    </row>
    <row r="611" spans="3:177" ht="15.75" customHeight="1" x14ac:dyDescent="0.25"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5"/>
      <c r="AD611" s="25"/>
      <c r="AN611" s="2"/>
      <c r="AO611" s="2"/>
      <c r="AP611" s="51"/>
      <c r="AV611" s="2"/>
      <c r="AW611" s="2"/>
      <c r="AX611" s="67"/>
      <c r="AY611" s="36"/>
      <c r="AZ611" s="36"/>
      <c r="BA611" s="73"/>
      <c r="BB611" s="34"/>
      <c r="BC611" s="36"/>
      <c r="BD611" s="36"/>
      <c r="BE611" s="36"/>
      <c r="BF611" s="36"/>
      <c r="BG611" s="36"/>
      <c r="BI611" s="36"/>
      <c r="BJ611" s="36"/>
      <c r="BK611" s="36"/>
      <c r="BL611" s="36"/>
      <c r="BM611" s="36"/>
      <c r="BN611" s="36"/>
      <c r="BO611" s="36"/>
      <c r="BP611" s="36"/>
      <c r="BQ611" s="36"/>
      <c r="BR611" s="36"/>
      <c r="BS611" s="36"/>
      <c r="BT611" s="36"/>
      <c r="BU611" s="36"/>
      <c r="BV611" s="36"/>
      <c r="BW611" s="36"/>
      <c r="BX611" s="36"/>
      <c r="BY611" s="36"/>
      <c r="BZ611" s="36"/>
      <c r="CA611" s="36"/>
      <c r="CB611" s="36"/>
      <c r="CC611" s="36"/>
      <c r="CD611" s="36"/>
      <c r="CE611" s="37"/>
      <c r="CF611" s="37"/>
      <c r="CG611" s="37"/>
      <c r="CH611" s="37"/>
      <c r="CI611" s="37"/>
      <c r="CJ611" s="37"/>
      <c r="CK611" s="37"/>
      <c r="CL611" s="37"/>
      <c r="CM611" s="36"/>
      <c r="CN611" s="36"/>
      <c r="CO611" s="36"/>
      <c r="CP611" s="36"/>
      <c r="CQ611" s="36"/>
      <c r="CR611" s="37"/>
      <c r="CS611" s="36"/>
      <c r="CT611" s="37"/>
      <c r="CU611" s="36"/>
      <c r="CV611" s="36"/>
      <c r="CW611" s="36"/>
      <c r="CX611" s="36"/>
      <c r="CY611" s="36"/>
      <c r="CZ611" s="36"/>
      <c r="DA611" s="36"/>
      <c r="DB611" s="36"/>
      <c r="DC611" s="36"/>
      <c r="DD611" s="36"/>
      <c r="DE611" s="36"/>
      <c r="DF611" s="38"/>
      <c r="DG611" s="38"/>
      <c r="DH611" s="49"/>
      <c r="DI611" s="49"/>
      <c r="DJ611" s="38"/>
      <c r="DK611" s="38"/>
      <c r="DL611" s="38"/>
      <c r="DM611" s="38"/>
      <c r="DN611" s="38"/>
      <c r="DO611" s="36"/>
      <c r="DP611" s="36"/>
      <c r="DQ611" s="36"/>
      <c r="DR611" s="36"/>
      <c r="DS611" s="36"/>
      <c r="DT611" s="36"/>
      <c r="DU611" s="37"/>
      <c r="DV611" s="37"/>
      <c r="DW611" s="37"/>
      <c r="DX611" s="36"/>
      <c r="DY611" s="36"/>
      <c r="DZ611" s="36"/>
      <c r="EA611" s="36"/>
      <c r="EB611" s="37"/>
      <c r="EC611" s="37"/>
      <c r="ED611" s="37"/>
      <c r="EE611" s="37"/>
      <c r="EF611" s="37"/>
      <c r="EG611" s="37"/>
      <c r="EH611" s="37"/>
      <c r="EI611" s="37"/>
      <c r="EJ611" s="37"/>
      <c r="EK611" s="37"/>
      <c r="EL611" s="37"/>
      <c r="EM611" s="37"/>
      <c r="EN611" s="37"/>
      <c r="EO611" s="37"/>
      <c r="EP611" s="37"/>
      <c r="EQ611" s="37"/>
      <c r="ER611" s="37"/>
      <c r="ES611" s="37"/>
      <c r="ET611" s="37"/>
      <c r="EU611" s="37"/>
      <c r="EV611" s="37"/>
      <c r="EW611" s="37"/>
      <c r="EX611" s="37"/>
      <c r="EZ611" s="31"/>
      <c r="FJ611" s="36"/>
      <c r="FU611" s="36"/>
    </row>
    <row r="612" spans="3:177" ht="15.75" customHeight="1" x14ac:dyDescent="0.25"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5"/>
      <c r="AD612" s="25"/>
      <c r="AN612" s="2"/>
      <c r="AO612" s="2"/>
      <c r="AP612" s="51"/>
      <c r="AV612" s="2"/>
      <c r="AW612" s="2"/>
      <c r="AX612" s="67"/>
      <c r="AY612" s="36"/>
      <c r="AZ612" s="36"/>
      <c r="BA612" s="73"/>
      <c r="BB612" s="34"/>
      <c r="BC612" s="36"/>
      <c r="BD612" s="36"/>
      <c r="BE612" s="36"/>
      <c r="BF612" s="36"/>
      <c r="BG612" s="36"/>
      <c r="BI612" s="36"/>
      <c r="BJ612" s="36"/>
      <c r="BK612" s="36"/>
      <c r="BL612" s="36"/>
      <c r="BM612" s="36"/>
      <c r="BN612" s="36"/>
      <c r="BO612" s="36"/>
      <c r="BP612" s="36"/>
      <c r="BQ612" s="36"/>
      <c r="BR612" s="36"/>
      <c r="BS612" s="36"/>
      <c r="BT612" s="36"/>
      <c r="BU612" s="36"/>
      <c r="BV612" s="36"/>
      <c r="BW612" s="36"/>
      <c r="BX612" s="36"/>
      <c r="BY612" s="36"/>
      <c r="BZ612" s="36"/>
      <c r="CA612" s="36"/>
      <c r="CB612" s="36"/>
      <c r="CC612" s="36"/>
      <c r="CD612" s="36"/>
      <c r="CE612" s="37"/>
      <c r="CF612" s="37"/>
      <c r="CG612" s="37"/>
      <c r="CH612" s="37"/>
      <c r="CI612" s="37"/>
      <c r="CJ612" s="37"/>
      <c r="CK612" s="37"/>
      <c r="CL612" s="37"/>
      <c r="CM612" s="36"/>
      <c r="CN612" s="36"/>
      <c r="CO612" s="36"/>
      <c r="CP612" s="36"/>
      <c r="CQ612" s="36"/>
      <c r="CR612" s="37"/>
      <c r="CS612" s="36"/>
      <c r="CT612" s="37"/>
      <c r="CU612" s="36"/>
      <c r="CV612" s="36"/>
      <c r="CW612" s="36"/>
      <c r="CX612" s="36"/>
      <c r="CY612" s="36"/>
      <c r="CZ612" s="36"/>
      <c r="DA612" s="36"/>
      <c r="DB612" s="36"/>
      <c r="DC612" s="36"/>
      <c r="DD612" s="36"/>
      <c r="DE612" s="36"/>
      <c r="DF612" s="38"/>
      <c r="DG612" s="38"/>
      <c r="DH612" s="49"/>
      <c r="DI612" s="49"/>
      <c r="DJ612" s="38"/>
      <c r="DK612" s="38"/>
      <c r="DL612" s="38"/>
      <c r="DM612" s="38"/>
      <c r="DN612" s="38"/>
      <c r="DO612" s="36"/>
      <c r="DP612" s="36"/>
      <c r="DQ612" s="36"/>
      <c r="DR612" s="36"/>
      <c r="DS612" s="36"/>
      <c r="DT612" s="36"/>
      <c r="DU612" s="37"/>
      <c r="DV612" s="37"/>
      <c r="DW612" s="37"/>
      <c r="DX612" s="36"/>
      <c r="DY612" s="36"/>
      <c r="DZ612" s="36"/>
      <c r="EA612" s="36"/>
      <c r="EB612" s="37"/>
      <c r="EC612" s="37"/>
      <c r="ED612" s="37"/>
      <c r="EE612" s="37"/>
      <c r="EF612" s="37"/>
      <c r="EG612" s="37"/>
      <c r="EH612" s="37"/>
      <c r="EI612" s="37"/>
      <c r="EJ612" s="37"/>
      <c r="EK612" s="37"/>
      <c r="EL612" s="37"/>
      <c r="EM612" s="37"/>
      <c r="EN612" s="37"/>
      <c r="EO612" s="37"/>
      <c r="EP612" s="37"/>
      <c r="EQ612" s="37"/>
      <c r="ER612" s="37"/>
      <c r="ES612" s="37"/>
      <c r="ET612" s="37"/>
      <c r="EU612" s="37"/>
      <c r="EV612" s="37"/>
      <c r="EW612" s="37"/>
      <c r="EX612" s="37"/>
      <c r="EZ612" s="31"/>
      <c r="FJ612" s="36"/>
      <c r="FU612" s="36"/>
    </row>
    <row r="613" spans="3:177" ht="15.75" customHeight="1" x14ac:dyDescent="0.25"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5"/>
      <c r="AD613" s="25"/>
      <c r="AN613" s="2"/>
      <c r="AO613" s="2"/>
      <c r="AP613" s="51"/>
      <c r="AV613" s="2"/>
      <c r="AW613" s="2"/>
      <c r="AX613" s="67"/>
      <c r="AY613" s="36"/>
      <c r="AZ613" s="36"/>
      <c r="BA613" s="73"/>
      <c r="BB613" s="34"/>
      <c r="BC613" s="36"/>
      <c r="BD613" s="36"/>
      <c r="BE613" s="36"/>
      <c r="BF613" s="36"/>
      <c r="BG613" s="36"/>
      <c r="BI613" s="36"/>
      <c r="BJ613" s="36"/>
      <c r="BK613" s="36"/>
      <c r="BL613" s="36"/>
      <c r="BM613" s="36"/>
      <c r="BN613" s="36"/>
      <c r="BO613" s="36"/>
      <c r="BP613" s="36"/>
      <c r="BQ613" s="36"/>
      <c r="BR613" s="36"/>
      <c r="BS613" s="36"/>
      <c r="BT613" s="36"/>
      <c r="BU613" s="36"/>
      <c r="BV613" s="36"/>
      <c r="BW613" s="36"/>
      <c r="BX613" s="36"/>
      <c r="BY613" s="36"/>
      <c r="BZ613" s="36"/>
      <c r="CA613" s="36"/>
      <c r="CB613" s="36"/>
      <c r="CC613" s="36"/>
      <c r="CD613" s="36"/>
      <c r="CE613" s="37"/>
      <c r="CF613" s="37"/>
      <c r="CG613" s="37"/>
      <c r="CH613" s="37"/>
      <c r="CI613" s="37"/>
      <c r="CJ613" s="37"/>
      <c r="CK613" s="37"/>
      <c r="CL613" s="37"/>
      <c r="CM613" s="36"/>
      <c r="CN613" s="36"/>
      <c r="CO613" s="36"/>
      <c r="CP613" s="36"/>
      <c r="CQ613" s="36"/>
      <c r="CR613" s="37"/>
      <c r="CS613" s="36"/>
      <c r="CT613" s="37"/>
      <c r="CU613" s="36"/>
      <c r="CV613" s="36"/>
      <c r="CW613" s="36"/>
      <c r="CX613" s="36"/>
      <c r="CY613" s="36"/>
      <c r="CZ613" s="36"/>
      <c r="DA613" s="36"/>
      <c r="DB613" s="36"/>
      <c r="DC613" s="36"/>
      <c r="DD613" s="36"/>
      <c r="DE613" s="36"/>
      <c r="DF613" s="38"/>
      <c r="DG613" s="38"/>
      <c r="DH613" s="49"/>
      <c r="DI613" s="49"/>
      <c r="DJ613" s="38"/>
      <c r="DK613" s="38"/>
      <c r="DL613" s="38"/>
      <c r="DM613" s="38"/>
      <c r="DN613" s="38"/>
      <c r="DO613" s="36"/>
      <c r="DP613" s="36"/>
      <c r="DQ613" s="36"/>
      <c r="DR613" s="36"/>
      <c r="DS613" s="36"/>
      <c r="DT613" s="36"/>
      <c r="DU613" s="37"/>
      <c r="DV613" s="37"/>
      <c r="DW613" s="37"/>
      <c r="DX613" s="36"/>
      <c r="DY613" s="36"/>
      <c r="DZ613" s="36"/>
      <c r="EA613" s="36"/>
      <c r="EB613" s="37"/>
      <c r="EC613" s="37"/>
      <c r="ED613" s="37"/>
      <c r="EE613" s="37"/>
      <c r="EF613" s="37"/>
      <c r="EG613" s="37"/>
      <c r="EH613" s="37"/>
      <c r="EI613" s="37"/>
      <c r="EJ613" s="37"/>
      <c r="EK613" s="37"/>
      <c r="EL613" s="37"/>
      <c r="EM613" s="37"/>
      <c r="EN613" s="37"/>
      <c r="EO613" s="37"/>
      <c r="EP613" s="37"/>
      <c r="EQ613" s="37"/>
      <c r="ER613" s="37"/>
      <c r="ES613" s="37"/>
      <c r="ET613" s="37"/>
      <c r="EU613" s="37"/>
      <c r="EV613" s="37"/>
      <c r="EW613" s="37"/>
      <c r="EX613" s="37"/>
      <c r="EZ613" s="31"/>
      <c r="FJ613" s="36"/>
      <c r="FU613" s="36"/>
    </row>
    <row r="614" spans="3:177" ht="15.75" customHeight="1" x14ac:dyDescent="0.25"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5"/>
      <c r="AD614" s="25"/>
      <c r="AN614" s="2"/>
      <c r="AO614" s="2"/>
      <c r="AP614" s="51"/>
      <c r="AV614" s="2"/>
      <c r="AW614" s="2"/>
      <c r="AX614" s="67"/>
      <c r="AY614" s="36"/>
      <c r="AZ614" s="36"/>
      <c r="BA614" s="73"/>
      <c r="BB614" s="34"/>
      <c r="BC614" s="36"/>
      <c r="BD614" s="36"/>
      <c r="BE614" s="36"/>
      <c r="BF614" s="36"/>
      <c r="BG614" s="36"/>
      <c r="BI614" s="36"/>
      <c r="BJ614" s="36"/>
      <c r="BK614" s="36"/>
      <c r="BL614" s="36"/>
      <c r="BM614" s="36"/>
      <c r="BN614" s="36"/>
      <c r="BO614" s="36"/>
      <c r="BP614" s="36"/>
      <c r="BQ614" s="36"/>
      <c r="BR614" s="36"/>
      <c r="BS614" s="36"/>
      <c r="BT614" s="36"/>
      <c r="BU614" s="36"/>
      <c r="BV614" s="36"/>
      <c r="BW614" s="36"/>
      <c r="BX614" s="36"/>
      <c r="BY614" s="36"/>
      <c r="BZ614" s="36"/>
      <c r="CA614" s="36"/>
      <c r="CB614" s="36"/>
      <c r="CC614" s="36"/>
      <c r="CD614" s="36"/>
      <c r="CE614" s="37"/>
      <c r="CF614" s="37"/>
      <c r="CG614" s="37"/>
      <c r="CH614" s="37"/>
      <c r="CI614" s="37"/>
      <c r="CJ614" s="37"/>
      <c r="CK614" s="37"/>
      <c r="CL614" s="37"/>
      <c r="CM614" s="36"/>
      <c r="CN614" s="36"/>
      <c r="CO614" s="36"/>
      <c r="CP614" s="36"/>
      <c r="CQ614" s="36"/>
      <c r="CR614" s="37"/>
      <c r="CS614" s="36"/>
      <c r="CT614" s="37"/>
      <c r="CU614" s="36"/>
      <c r="CV614" s="36"/>
      <c r="CW614" s="36"/>
      <c r="CX614" s="36"/>
      <c r="CY614" s="36"/>
      <c r="CZ614" s="36"/>
      <c r="DA614" s="36"/>
      <c r="DB614" s="36"/>
      <c r="DC614" s="36"/>
      <c r="DD614" s="36"/>
      <c r="DE614" s="36"/>
      <c r="DF614" s="38"/>
      <c r="DG614" s="38"/>
      <c r="DH614" s="49"/>
      <c r="DI614" s="49"/>
      <c r="DJ614" s="38"/>
      <c r="DK614" s="38"/>
      <c r="DL614" s="38"/>
      <c r="DM614" s="38"/>
      <c r="DN614" s="38"/>
      <c r="DO614" s="36"/>
      <c r="DP614" s="36"/>
      <c r="DQ614" s="36"/>
      <c r="DR614" s="36"/>
      <c r="DS614" s="36"/>
      <c r="DT614" s="36"/>
      <c r="DU614" s="37"/>
      <c r="DV614" s="37"/>
      <c r="DW614" s="37"/>
      <c r="DX614" s="36"/>
      <c r="DY614" s="36"/>
      <c r="DZ614" s="36"/>
      <c r="EA614" s="36"/>
      <c r="EB614" s="37"/>
      <c r="EC614" s="37"/>
      <c r="ED614" s="37"/>
      <c r="EE614" s="37"/>
      <c r="EF614" s="37"/>
      <c r="EG614" s="37"/>
      <c r="EH614" s="37"/>
      <c r="EI614" s="37"/>
      <c r="EJ614" s="37"/>
      <c r="EK614" s="37"/>
      <c r="EL614" s="37"/>
      <c r="EM614" s="37"/>
      <c r="EN614" s="37"/>
      <c r="EO614" s="37"/>
      <c r="EP614" s="37"/>
      <c r="EQ614" s="37"/>
      <c r="ER614" s="37"/>
      <c r="ES614" s="37"/>
      <c r="ET614" s="37"/>
      <c r="EU614" s="37"/>
      <c r="EV614" s="37"/>
      <c r="EW614" s="37"/>
      <c r="EX614" s="37"/>
      <c r="EZ614" s="31"/>
      <c r="FJ614" s="36"/>
      <c r="FU614" s="36"/>
    </row>
    <row r="615" spans="3:177" ht="15.75" customHeight="1" x14ac:dyDescent="0.25"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5"/>
      <c r="AD615" s="25"/>
      <c r="AN615" s="2"/>
      <c r="AO615" s="2"/>
      <c r="AP615" s="51"/>
      <c r="AV615" s="2"/>
      <c r="AW615" s="2"/>
      <c r="AX615" s="67"/>
      <c r="AY615" s="36"/>
      <c r="AZ615" s="36"/>
      <c r="BA615" s="73"/>
      <c r="BB615" s="34"/>
      <c r="BC615" s="36"/>
      <c r="BD615" s="36"/>
      <c r="BE615" s="36"/>
      <c r="BF615" s="36"/>
      <c r="BG615" s="36"/>
      <c r="BI615" s="36"/>
      <c r="BJ615" s="36"/>
      <c r="BK615" s="36"/>
      <c r="BL615" s="36"/>
      <c r="BM615" s="36"/>
      <c r="BN615" s="36"/>
      <c r="BO615" s="36"/>
      <c r="BP615" s="36"/>
      <c r="BQ615" s="36"/>
      <c r="BR615" s="36"/>
      <c r="BS615" s="36"/>
      <c r="BT615" s="36"/>
      <c r="BU615" s="36"/>
      <c r="BV615" s="36"/>
      <c r="BW615" s="36"/>
      <c r="BX615" s="36"/>
      <c r="BY615" s="36"/>
      <c r="BZ615" s="36"/>
      <c r="CA615" s="36"/>
      <c r="CB615" s="36"/>
      <c r="CC615" s="36"/>
      <c r="CD615" s="36"/>
      <c r="CE615" s="37"/>
      <c r="CF615" s="37"/>
      <c r="CG615" s="37"/>
      <c r="CH615" s="37"/>
      <c r="CI615" s="37"/>
      <c r="CJ615" s="37"/>
      <c r="CK615" s="37"/>
      <c r="CL615" s="37"/>
      <c r="CM615" s="36"/>
      <c r="CN615" s="36"/>
      <c r="CO615" s="36"/>
      <c r="CP615" s="36"/>
      <c r="CQ615" s="36"/>
      <c r="CR615" s="37"/>
      <c r="CS615" s="36"/>
      <c r="CT615" s="37"/>
      <c r="CU615" s="36"/>
      <c r="CV615" s="36"/>
      <c r="CW615" s="36"/>
      <c r="CX615" s="36"/>
      <c r="CY615" s="36"/>
      <c r="CZ615" s="36"/>
      <c r="DA615" s="36"/>
      <c r="DB615" s="36"/>
      <c r="DC615" s="36"/>
      <c r="DD615" s="36"/>
      <c r="DE615" s="36"/>
      <c r="DF615" s="38"/>
      <c r="DG615" s="38"/>
      <c r="DH615" s="49"/>
      <c r="DI615" s="49"/>
      <c r="DJ615" s="38"/>
      <c r="DK615" s="38"/>
      <c r="DL615" s="38"/>
      <c r="DM615" s="38"/>
      <c r="DN615" s="38"/>
      <c r="DO615" s="36"/>
      <c r="DP615" s="36"/>
      <c r="DQ615" s="36"/>
      <c r="DR615" s="36"/>
      <c r="DS615" s="36"/>
      <c r="DT615" s="36"/>
      <c r="DU615" s="37"/>
      <c r="DV615" s="37"/>
      <c r="DW615" s="37"/>
      <c r="DX615" s="36"/>
      <c r="DY615" s="36"/>
      <c r="DZ615" s="36"/>
      <c r="EA615" s="36"/>
      <c r="EB615" s="37"/>
      <c r="EC615" s="37"/>
      <c r="ED615" s="37"/>
      <c r="EE615" s="37"/>
      <c r="EF615" s="37"/>
      <c r="EG615" s="37"/>
      <c r="EH615" s="37"/>
      <c r="EI615" s="37"/>
      <c r="EJ615" s="37"/>
      <c r="EK615" s="37"/>
      <c r="EL615" s="37"/>
      <c r="EM615" s="37"/>
      <c r="EN615" s="37"/>
      <c r="EO615" s="37"/>
      <c r="EP615" s="37"/>
      <c r="EQ615" s="37"/>
      <c r="ER615" s="37"/>
      <c r="ES615" s="37"/>
      <c r="ET615" s="37"/>
      <c r="EU615" s="37"/>
      <c r="EV615" s="37"/>
      <c r="EW615" s="37"/>
      <c r="EX615" s="37"/>
      <c r="EZ615" s="31"/>
      <c r="FJ615" s="36"/>
      <c r="FU615" s="36"/>
    </row>
    <row r="616" spans="3:177" ht="15.75" customHeight="1" x14ac:dyDescent="0.25"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5"/>
      <c r="AD616" s="25"/>
      <c r="AN616" s="2"/>
      <c r="AO616" s="2"/>
      <c r="AP616" s="51"/>
      <c r="AV616" s="2"/>
      <c r="AW616" s="2"/>
      <c r="AX616" s="67"/>
      <c r="AY616" s="36"/>
      <c r="AZ616" s="36"/>
      <c r="BA616" s="73"/>
      <c r="BB616" s="34"/>
      <c r="BC616" s="36"/>
      <c r="BD616" s="36"/>
      <c r="BE616" s="36"/>
      <c r="BF616" s="36"/>
      <c r="BG616" s="36"/>
      <c r="BI616" s="36"/>
      <c r="BJ616" s="36"/>
      <c r="BK616" s="36"/>
      <c r="BL616" s="36"/>
      <c r="BM616" s="36"/>
      <c r="BN616" s="36"/>
      <c r="BO616" s="36"/>
      <c r="BP616" s="36"/>
      <c r="BQ616" s="36"/>
      <c r="BR616" s="36"/>
      <c r="BS616" s="36"/>
      <c r="BT616" s="36"/>
      <c r="BU616" s="36"/>
      <c r="BV616" s="36"/>
      <c r="BW616" s="36"/>
      <c r="BX616" s="36"/>
      <c r="BY616" s="36"/>
      <c r="BZ616" s="36"/>
      <c r="CA616" s="36"/>
      <c r="CB616" s="36"/>
      <c r="CC616" s="36"/>
      <c r="CD616" s="36"/>
      <c r="CE616" s="37"/>
      <c r="CF616" s="37"/>
      <c r="CG616" s="37"/>
      <c r="CH616" s="37"/>
      <c r="CI616" s="37"/>
      <c r="CJ616" s="37"/>
      <c r="CK616" s="37"/>
      <c r="CL616" s="37"/>
      <c r="CM616" s="36"/>
      <c r="CN616" s="36"/>
      <c r="CO616" s="36"/>
      <c r="CP616" s="36"/>
      <c r="CQ616" s="36"/>
      <c r="CR616" s="37"/>
      <c r="CS616" s="36"/>
      <c r="CT616" s="37"/>
      <c r="CU616" s="36"/>
      <c r="CV616" s="36"/>
      <c r="CW616" s="36"/>
      <c r="CX616" s="36"/>
      <c r="CY616" s="36"/>
      <c r="CZ616" s="36"/>
      <c r="DA616" s="36"/>
      <c r="DB616" s="36"/>
      <c r="DC616" s="36"/>
      <c r="DD616" s="36"/>
      <c r="DE616" s="36"/>
      <c r="DF616" s="38"/>
      <c r="DG616" s="38"/>
      <c r="DH616" s="49"/>
      <c r="DI616" s="49"/>
      <c r="DJ616" s="38"/>
      <c r="DK616" s="38"/>
      <c r="DL616" s="38"/>
      <c r="DM616" s="38"/>
      <c r="DN616" s="38"/>
      <c r="DO616" s="36"/>
      <c r="DP616" s="36"/>
      <c r="DQ616" s="36"/>
      <c r="DR616" s="36"/>
      <c r="DS616" s="36"/>
      <c r="DT616" s="36"/>
      <c r="DU616" s="37"/>
      <c r="DV616" s="37"/>
      <c r="DW616" s="37"/>
      <c r="DX616" s="36"/>
      <c r="DY616" s="36"/>
      <c r="DZ616" s="36"/>
      <c r="EA616" s="36"/>
      <c r="EB616" s="37"/>
      <c r="EC616" s="37"/>
      <c r="ED616" s="37"/>
      <c r="EE616" s="37"/>
      <c r="EF616" s="37"/>
      <c r="EG616" s="37"/>
      <c r="EH616" s="37"/>
      <c r="EI616" s="37"/>
      <c r="EJ616" s="37"/>
      <c r="EK616" s="37"/>
      <c r="EL616" s="37"/>
      <c r="EM616" s="37"/>
      <c r="EN616" s="37"/>
      <c r="EO616" s="37"/>
      <c r="EP616" s="37"/>
      <c r="EQ616" s="37"/>
      <c r="ER616" s="37"/>
      <c r="ES616" s="37"/>
      <c r="ET616" s="37"/>
      <c r="EU616" s="37"/>
      <c r="EV616" s="37"/>
      <c r="EW616" s="37"/>
      <c r="EX616" s="37"/>
      <c r="EZ616" s="31"/>
      <c r="FJ616" s="36"/>
      <c r="FU616" s="36"/>
    </row>
    <row r="617" spans="3:177" ht="15.75" customHeight="1" x14ac:dyDescent="0.25"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5"/>
      <c r="AD617" s="25"/>
      <c r="AN617" s="2"/>
      <c r="AO617" s="2"/>
      <c r="AP617" s="51"/>
      <c r="AV617" s="2"/>
      <c r="AW617" s="2"/>
      <c r="AX617" s="67"/>
      <c r="AY617" s="36"/>
      <c r="AZ617" s="36"/>
      <c r="BA617" s="73"/>
      <c r="BB617" s="34"/>
      <c r="BC617" s="36"/>
      <c r="BD617" s="36"/>
      <c r="BE617" s="36"/>
      <c r="BF617" s="36"/>
      <c r="BG617" s="36"/>
      <c r="BI617" s="36"/>
      <c r="BJ617" s="36"/>
      <c r="BK617" s="36"/>
      <c r="BL617" s="36"/>
      <c r="BM617" s="36"/>
      <c r="BN617" s="36"/>
      <c r="BO617" s="36"/>
      <c r="BP617" s="36"/>
      <c r="BQ617" s="36"/>
      <c r="BR617" s="36"/>
      <c r="BS617" s="36"/>
      <c r="BT617" s="36"/>
      <c r="BU617" s="36"/>
      <c r="BV617" s="36"/>
      <c r="BW617" s="36"/>
      <c r="BX617" s="36"/>
      <c r="BY617" s="36"/>
      <c r="BZ617" s="36"/>
      <c r="CA617" s="36"/>
      <c r="CB617" s="36"/>
      <c r="CC617" s="36"/>
      <c r="CD617" s="36"/>
      <c r="CE617" s="37"/>
      <c r="CF617" s="37"/>
      <c r="CG617" s="37"/>
      <c r="CH617" s="37"/>
      <c r="CI617" s="37"/>
      <c r="CJ617" s="37"/>
      <c r="CK617" s="37"/>
      <c r="CL617" s="37"/>
      <c r="CM617" s="36"/>
      <c r="CN617" s="36"/>
      <c r="CO617" s="36"/>
      <c r="CP617" s="36"/>
      <c r="CQ617" s="36"/>
      <c r="CR617" s="37"/>
      <c r="CS617" s="36"/>
      <c r="CT617" s="37"/>
      <c r="CU617" s="36"/>
      <c r="CV617" s="36"/>
      <c r="CW617" s="36"/>
      <c r="CX617" s="36"/>
      <c r="CY617" s="36"/>
      <c r="CZ617" s="36"/>
      <c r="DA617" s="36"/>
      <c r="DB617" s="36"/>
      <c r="DC617" s="36"/>
      <c r="DD617" s="36"/>
      <c r="DE617" s="36"/>
      <c r="DF617" s="38"/>
      <c r="DG617" s="38"/>
      <c r="DH617" s="49"/>
      <c r="DI617" s="49"/>
      <c r="DJ617" s="38"/>
      <c r="DK617" s="38"/>
      <c r="DL617" s="38"/>
      <c r="DM617" s="38"/>
      <c r="DN617" s="38"/>
      <c r="DO617" s="36"/>
      <c r="DP617" s="36"/>
      <c r="DQ617" s="36"/>
      <c r="DR617" s="36"/>
      <c r="DS617" s="36"/>
      <c r="DT617" s="36"/>
      <c r="DU617" s="37"/>
      <c r="DV617" s="37"/>
      <c r="DW617" s="37"/>
      <c r="DX617" s="36"/>
      <c r="DY617" s="36"/>
      <c r="DZ617" s="36"/>
      <c r="EA617" s="36"/>
      <c r="EB617" s="37"/>
      <c r="EC617" s="37"/>
      <c r="ED617" s="37"/>
      <c r="EE617" s="37"/>
      <c r="EF617" s="37"/>
      <c r="EG617" s="37"/>
      <c r="EH617" s="37"/>
      <c r="EI617" s="37"/>
      <c r="EJ617" s="37"/>
      <c r="EK617" s="37"/>
      <c r="EL617" s="37"/>
      <c r="EM617" s="37"/>
      <c r="EN617" s="37"/>
      <c r="EO617" s="37"/>
      <c r="EP617" s="37"/>
      <c r="EQ617" s="37"/>
      <c r="ER617" s="37"/>
      <c r="ES617" s="37"/>
      <c r="ET617" s="37"/>
      <c r="EU617" s="37"/>
      <c r="EV617" s="37"/>
      <c r="EW617" s="37"/>
      <c r="EX617" s="37"/>
      <c r="EZ617" s="31"/>
      <c r="FJ617" s="36"/>
      <c r="FU617" s="36"/>
    </row>
    <row r="618" spans="3:177" ht="15.75" customHeight="1" x14ac:dyDescent="0.25"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5"/>
      <c r="AD618" s="25"/>
      <c r="AN618" s="2"/>
      <c r="AO618" s="2"/>
      <c r="AP618" s="51"/>
      <c r="AV618" s="2"/>
      <c r="AW618" s="2"/>
      <c r="AX618" s="67"/>
      <c r="AY618" s="36"/>
      <c r="AZ618" s="36"/>
      <c r="BA618" s="73"/>
      <c r="BB618" s="34"/>
      <c r="BC618" s="36"/>
      <c r="BD618" s="36"/>
      <c r="BE618" s="36"/>
      <c r="BF618" s="36"/>
      <c r="BG618" s="36"/>
      <c r="BI618" s="36"/>
      <c r="BJ618" s="36"/>
      <c r="BK618" s="36"/>
      <c r="BL618" s="36"/>
      <c r="BM618" s="36"/>
      <c r="BN618" s="36"/>
      <c r="BO618" s="36"/>
      <c r="BP618" s="36"/>
      <c r="BQ618" s="36"/>
      <c r="BR618" s="36"/>
      <c r="BS618" s="36"/>
      <c r="BT618" s="36"/>
      <c r="BU618" s="36"/>
      <c r="BV618" s="36"/>
      <c r="BW618" s="36"/>
      <c r="BX618" s="36"/>
      <c r="BY618" s="36"/>
      <c r="BZ618" s="36"/>
      <c r="CA618" s="36"/>
      <c r="CB618" s="36"/>
      <c r="CC618" s="36"/>
      <c r="CD618" s="36"/>
      <c r="CE618" s="37"/>
      <c r="CF618" s="37"/>
      <c r="CG618" s="37"/>
      <c r="CH618" s="37"/>
      <c r="CI618" s="37"/>
      <c r="CJ618" s="37"/>
      <c r="CK618" s="37"/>
      <c r="CL618" s="37"/>
      <c r="CM618" s="36"/>
      <c r="CN618" s="36"/>
      <c r="CO618" s="36"/>
      <c r="CP618" s="36"/>
      <c r="CQ618" s="36"/>
      <c r="CR618" s="37"/>
      <c r="CS618" s="36"/>
      <c r="CT618" s="37"/>
      <c r="CU618" s="36"/>
      <c r="CV618" s="36"/>
      <c r="CW618" s="36"/>
      <c r="CX618" s="36"/>
      <c r="CY618" s="36"/>
      <c r="CZ618" s="36"/>
      <c r="DA618" s="36"/>
      <c r="DB618" s="36"/>
      <c r="DC618" s="36"/>
      <c r="DD618" s="36"/>
      <c r="DE618" s="36"/>
      <c r="DF618" s="38"/>
      <c r="DG618" s="38"/>
      <c r="DH618" s="49"/>
      <c r="DI618" s="49"/>
      <c r="DJ618" s="38"/>
      <c r="DK618" s="38"/>
      <c r="DL618" s="38"/>
      <c r="DM618" s="38"/>
      <c r="DN618" s="38"/>
      <c r="DO618" s="36"/>
      <c r="DP618" s="36"/>
      <c r="DQ618" s="36"/>
      <c r="DR618" s="36"/>
      <c r="DS618" s="36"/>
      <c r="DT618" s="36"/>
      <c r="DU618" s="37"/>
      <c r="DV618" s="37"/>
      <c r="DW618" s="37"/>
      <c r="DX618" s="36"/>
      <c r="DY618" s="36"/>
      <c r="DZ618" s="36"/>
      <c r="EA618" s="36"/>
      <c r="EB618" s="37"/>
      <c r="EC618" s="37"/>
      <c r="ED618" s="37"/>
      <c r="EE618" s="37"/>
      <c r="EF618" s="37"/>
      <c r="EG618" s="37"/>
      <c r="EH618" s="37"/>
      <c r="EI618" s="37"/>
      <c r="EJ618" s="37"/>
      <c r="EK618" s="37"/>
      <c r="EL618" s="37"/>
      <c r="EM618" s="37"/>
      <c r="EN618" s="37"/>
      <c r="EO618" s="37"/>
      <c r="EP618" s="37"/>
      <c r="EQ618" s="37"/>
      <c r="ER618" s="37"/>
      <c r="ES618" s="37"/>
      <c r="ET618" s="37"/>
      <c r="EU618" s="37"/>
      <c r="EV618" s="37"/>
      <c r="EW618" s="37"/>
      <c r="EX618" s="37"/>
      <c r="EZ618" s="31"/>
      <c r="FJ618" s="36"/>
      <c r="FU618" s="36"/>
    </row>
    <row r="619" spans="3:177" ht="15.75" customHeight="1" x14ac:dyDescent="0.25"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5"/>
      <c r="AD619" s="25"/>
      <c r="AN619" s="2"/>
      <c r="AO619" s="2"/>
      <c r="AP619" s="51"/>
      <c r="AV619" s="2"/>
      <c r="AW619" s="2"/>
      <c r="AX619" s="67"/>
      <c r="AY619" s="36"/>
      <c r="AZ619" s="36"/>
      <c r="BA619" s="73"/>
      <c r="BB619" s="34"/>
      <c r="BC619" s="36"/>
      <c r="BD619" s="36"/>
      <c r="BE619" s="36"/>
      <c r="BF619" s="36"/>
      <c r="BG619" s="36"/>
      <c r="BI619" s="36"/>
      <c r="BJ619" s="36"/>
      <c r="BK619" s="36"/>
      <c r="BL619" s="36"/>
      <c r="BM619" s="36"/>
      <c r="BN619" s="36"/>
      <c r="BO619" s="36"/>
      <c r="BP619" s="36"/>
      <c r="BQ619" s="36"/>
      <c r="BR619" s="36"/>
      <c r="BS619" s="36"/>
      <c r="BT619" s="36"/>
      <c r="BU619" s="36"/>
      <c r="BV619" s="36"/>
      <c r="BW619" s="36"/>
      <c r="BX619" s="36"/>
      <c r="BY619" s="36"/>
      <c r="BZ619" s="36"/>
      <c r="CA619" s="36"/>
      <c r="CB619" s="36"/>
      <c r="CC619" s="36"/>
      <c r="CD619" s="36"/>
      <c r="CE619" s="37"/>
      <c r="CF619" s="37"/>
      <c r="CG619" s="37"/>
      <c r="CH619" s="37"/>
      <c r="CI619" s="37"/>
      <c r="CJ619" s="37"/>
      <c r="CK619" s="37"/>
      <c r="CL619" s="37"/>
      <c r="CM619" s="36"/>
      <c r="CN619" s="36"/>
      <c r="CO619" s="36"/>
      <c r="CP619" s="36"/>
      <c r="CQ619" s="36"/>
      <c r="CR619" s="37"/>
      <c r="CS619" s="36"/>
      <c r="CT619" s="37"/>
      <c r="CU619" s="36"/>
      <c r="CV619" s="36"/>
      <c r="CW619" s="36"/>
      <c r="CX619" s="36"/>
      <c r="CY619" s="36"/>
      <c r="CZ619" s="36"/>
      <c r="DA619" s="36"/>
      <c r="DB619" s="36"/>
      <c r="DC619" s="36"/>
      <c r="DD619" s="36"/>
      <c r="DE619" s="36"/>
      <c r="DF619" s="38"/>
      <c r="DG619" s="38"/>
      <c r="DH619" s="49"/>
      <c r="DI619" s="49"/>
      <c r="DJ619" s="38"/>
      <c r="DK619" s="38"/>
      <c r="DL619" s="38"/>
      <c r="DM619" s="38"/>
      <c r="DN619" s="38"/>
      <c r="DO619" s="36"/>
      <c r="DP619" s="36"/>
      <c r="DQ619" s="36"/>
      <c r="DR619" s="36"/>
      <c r="DS619" s="36"/>
      <c r="DT619" s="36"/>
      <c r="DU619" s="37"/>
      <c r="DV619" s="37"/>
      <c r="DW619" s="37"/>
      <c r="DX619" s="36"/>
      <c r="DY619" s="36"/>
      <c r="DZ619" s="36"/>
      <c r="EA619" s="36"/>
      <c r="EB619" s="37"/>
      <c r="EC619" s="37"/>
      <c r="ED619" s="37"/>
      <c r="EE619" s="37"/>
      <c r="EF619" s="37"/>
      <c r="EG619" s="37"/>
      <c r="EH619" s="37"/>
      <c r="EI619" s="37"/>
      <c r="EJ619" s="37"/>
      <c r="EK619" s="37"/>
      <c r="EL619" s="37"/>
      <c r="EM619" s="37"/>
      <c r="EN619" s="37"/>
      <c r="EO619" s="37"/>
      <c r="EP619" s="37"/>
      <c r="EQ619" s="37"/>
      <c r="ER619" s="37"/>
      <c r="ES619" s="37"/>
      <c r="ET619" s="37"/>
      <c r="EU619" s="37"/>
      <c r="EV619" s="37"/>
      <c r="EW619" s="37"/>
      <c r="EX619" s="37"/>
      <c r="EZ619" s="31"/>
      <c r="FJ619" s="36"/>
      <c r="FU619" s="36"/>
    </row>
    <row r="620" spans="3:177" ht="15.75" customHeight="1" x14ac:dyDescent="0.25"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5"/>
      <c r="AD620" s="25"/>
      <c r="AN620" s="2"/>
      <c r="AO620" s="2"/>
      <c r="AP620" s="51"/>
      <c r="AV620" s="2"/>
      <c r="AW620" s="2"/>
      <c r="AX620" s="67"/>
      <c r="AY620" s="36"/>
      <c r="AZ620" s="36"/>
      <c r="BA620" s="73"/>
      <c r="BB620" s="34"/>
      <c r="BC620" s="36"/>
      <c r="BD620" s="36"/>
      <c r="BE620" s="36"/>
      <c r="BF620" s="36"/>
      <c r="BG620" s="36"/>
      <c r="BI620" s="36"/>
      <c r="BJ620" s="36"/>
      <c r="BK620" s="36"/>
      <c r="BL620" s="36"/>
      <c r="BM620" s="36"/>
      <c r="BN620" s="36"/>
      <c r="BO620" s="36"/>
      <c r="BP620" s="36"/>
      <c r="BQ620" s="36"/>
      <c r="BR620" s="36"/>
      <c r="BS620" s="36"/>
      <c r="BT620" s="36"/>
      <c r="BU620" s="36"/>
      <c r="BV620" s="36"/>
      <c r="BW620" s="36"/>
      <c r="BX620" s="36"/>
      <c r="BY620" s="36"/>
      <c r="BZ620" s="36"/>
      <c r="CA620" s="36"/>
      <c r="CB620" s="36"/>
      <c r="CC620" s="36"/>
      <c r="CD620" s="36"/>
      <c r="CE620" s="37"/>
      <c r="CF620" s="37"/>
      <c r="CG620" s="37"/>
      <c r="CH620" s="37"/>
      <c r="CI620" s="37"/>
      <c r="CJ620" s="37"/>
      <c r="CK620" s="37"/>
      <c r="CL620" s="37"/>
      <c r="CM620" s="36"/>
      <c r="CN620" s="36"/>
      <c r="CO620" s="36"/>
      <c r="CP620" s="36"/>
      <c r="CQ620" s="36"/>
      <c r="CR620" s="37"/>
      <c r="CS620" s="36"/>
      <c r="CT620" s="37"/>
      <c r="CU620" s="36"/>
      <c r="CV620" s="36"/>
      <c r="CW620" s="36"/>
      <c r="CX620" s="36"/>
      <c r="CY620" s="36"/>
      <c r="CZ620" s="36"/>
      <c r="DA620" s="36"/>
      <c r="DB620" s="36"/>
      <c r="DC620" s="36"/>
      <c r="DD620" s="36"/>
      <c r="DE620" s="36"/>
      <c r="DF620" s="38"/>
      <c r="DG620" s="38"/>
      <c r="DH620" s="49"/>
      <c r="DI620" s="49"/>
      <c r="DJ620" s="38"/>
      <c r="DK620" s="38"/>
      <c r="DL620" s="38"/>
      <c r="DM620" s="38"/>
      <c r="DN620" s="38"/>
      <c r="DO620" s="36"/>
      <c r="DP620" s="36"/>
      <c r="DQ620" s="36"/>
      <c r="DR620" s="36"/>
      <c r="DS620" s="36"/>
      <c r="DT620" s="36"/>
      <c r="DU620" s="37"/>
      <c r="DV620" s="37"/>
      <c r="DW620" s="37"/>
      <c r="DX620" s="36"/>
      <c r="DY620" s="36"/>
      <c r="DZ620" s="36"/>
      <c r="EA620" s="36"/>
      <c r="EB620" s="37"/>
      <c r="EC620" s="37"/>
      <c r="ED620" s="37"/>
      <c r="EE620" s="37"/>
      <c r="EF620" s="37"/>
      <c r="EG620" s="37"/>
      <c r="EH620" s="37"/>
      <c r="EI620" s="37"/>
      <c r="EJ620" s="37"/>
      <c r="EK620" s="37"/>
      <c r="EL620" s="37"/>
      <c r="EM620" s="37"/>
      <c r="EN620" s="37"/>
      <c r="EO620" s="37"/>
      <c r="EP620" s="37"/>
      <c r="EQ620" s="37"/>
      <c r="ER620" s="37"/>
      <c r="ES620" s="37"/>
      <c r="ET620" s="37"/>
      <c r="EU620" s="37"/>
      <c r="EV620" s="37"/>
      <c r="EW620" s="37"/>
      <c r="EX620" s="37"/>
      <c r="EZ620" s="31"/>
      <c r="FJ620" s="36"/>
      <c r="FU620" s="36"/>
    </row>
    <row r="621" spans="3:177" ht="15.75" customHeight="1" x14ac:dyDescent="0.25"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5"/>
      <c r="AD621" s="25"/>
      <c r="AN621" s="2"/>
      <c r="AO621" s="2"/>
      <c r="AP621" s="51"/>
      <c r="AV621" s="2"/>
      <c r="AW621" s="2"/>
      <c r="AX621" s="67"/>
      <c r="AY621" s="36"/>
      <c r="AZ621" s="36"/>
      <c r="BA621" s="73"/>
      <c r="BB621" s="34"/>
      <c r="BC621" s="36"/>
      <c r="BD621" s="36"/>
      <c r="BE621" s="36"/>
      <c r="BF621" s="36"/>
      <c r="BG621" s="36"/>
      <c r="BI621" s="36"/>
      <c r="BJ621" s="36"/>
      <c r="BK621" s="36"/>
      <c r="BL621" s="36"/>
      <c r="BM621" s="36"/>
      <c r="BN621" s="36"/>
      <c r="BO621" s="36"/>
      <c r="BP621" s="36"/>
      <c r="BQ621" s="36"/>
      <c r="BR621" s="36"/>
      <c r="BS621" s="36"/>
      <c r="BT621" s="36"/>
      <c r="BU621" s="36"/>
      <c r="BV621" s="36"/>
      <c r="BW621" s="36"/>
      <c r="BX621" s="36"/>
      <c r="BY621" s="36"/>
      <c r="BZ621" s="36"/>
      <c r="CA621" s="36"/>
      <c r="CB621" s="36"/>
      <c r="CC621" s="36"/>
      <c r="CD621" s="36"/>
      <c r="CE621" s="37"/>
      <c r="CF621" s="37"/>
      <c r="CG621" s="37"/>
      <c r="CH621" s="37"/>
      <c r="CI621" s="37"/>
      <c r="CJ621" s="37"/>
      <c r="CK621" s="37"/>
      <c r="CL621" s="37"/>
      <c r="CM621" s="36"/>
      <c r="CN621" s="36"/>
      <c r="CO621" s="36"/>
      <c r="CP621" s="36"/>
      <c r="CQ621" s="36"/>
      <c r="CR621" s="37"/>
      <c r="CS621" s="36"/>
      <c r="CT621" s="37"/>
      <c r="CU621" s="36"/>
      <c r="CV621" s="36"/>
      <c r="CW621" s="36"/>
      <c r="CX621" s="36"/>
      <c r="CY621" s="36"/>
      <c r="CZ621" s="36"/>
      <c r="DA621" s="36"/>
      <c r="DB621" s="36"/>
      <c r="DC621" s="36"/>
      <c r="DD621" s="36"/>
      <c r="DE621" s="36"/>
      <c r="DF621" s="38"/>
      <c r="DG621" s="38"/>
      <c r="DH621" s="49"/>
      <c r="DI621" s="49"/>
      <c r="DJ621" s="38"/>
      <c r="DK621" s="38"/>
      <c r="DL621" s="38"/>
      <c r="DM621" s="38"/>
      <c r="DN621" s="38"/>
      <c r="DO621" s="36"/>
      <c r="DP621" s="36"/>
      <c r="DQ621" s="36"/>
      <c r="DR621" s="36"/>
      <c r="DS621" s="36"/>
      <c r="DT621" s="36"/>
      <c r="DU621" s="37"/>
      <c r="DV621" s="37"/>
      <c r="DW621" s="37"/>
      <c r="DX621" s="36"/>
      <c r="DY621" s="36"/>
      <c r="DZ621" s="36"/>
      <c r="EA621" s="36"/>
      <c r="EB621" s="37"/>
      <c r="EC621" s="37"/>
      <c r="ED621" s="37"/>
      <c r="EE621" s="37"/>
      <c r="EF621" s="37"/>
      <c r="EG621" s="37"/>
      <c r="EH621" s="37"/>
      <c r="EI621" s="37"/>
      <c r="EJ621" s="37"/>
      <c r="EK621" s="37"/>
      <c r="EL621" s="37"/>
      <c r="EM621" s="37"/>
      <c r="EN621" s="37"/>
      <c r="EO621" s="37"/>
      <c r="EP621" s="37"/>
      <c r="EQ621" s="37"/>
      <c r="ER621" s="37"/>
      <c r="ES621" s="37"/>
      <c r="ET621" s="37"/>
      <c r="EU621" s="37"/>
      <c r="EV621" s="37"/>
      <c r="EW621" s="37"/>
      <c r="EX621" s="37"/>
      <c r="EZ621" s="31"/>
      <c r="FJ621" s="36"/>
      <c r="FU621" s="36"/>
    </row>
    <row r="622" spans="3:177" ht="15.75" customHeight="1" x14ac:dyDescent="0.25"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5"/>
      <c r="AD622" s="25"/>
      <c r="AN622" s="2"/>
      <c r="AO622" s="2"/>
      <c r="AP622" s="51"/>
      <c r="AV622" s="2"/>
      <c r="AW622" s="2"/>
      <c r="AX622" s="67"/>
      <c r="AY622" s="36"/>
      <c r="AZ622" s="36"/>
      <c r="BA622" s="73"/>
      <c r="BB622" s="34"/>
      <c r="BC622" s="36"/>
      <c r="BD622" s="36"/>
      <c r="BE622" s="36"/>
      <c r="BF622" s="36"/>
      <c r="BG622" s="36"/>
      <c r="BI622" s="36"/>
      <c r="BJ622" s="36"/>
      <c r="BK622" s="36"/>
      <c r="BL622" s="36"/>
      <c r="BM622" s="36"/>
      <c r="BN622" s="36"/>
      <c r="BO622" s="36"/>
      <c r="BP622" s="36"/>
      <c r="BQ622" s="36"/>
      <c r="BR622" s="36"/>
      <c r="BS622" s="36"/>
      <c r="BT622" s="36"/>
      <c r="BU622" s="36"/>
      <c r="BV622" s="36"/>
      <c r="BW622" s="36"/>
      <c r="BX622" s="36"/>
      <c r="BY622" s="36"/>
      <c r="BZ622" s="36"/>
      <c r="CA622" s="36"/>
      <c r="CB622" s="36"/>
      <c r="CC622" s="36"/>
      <c r="CD622" s="36"/>
      <c r="CE622" s="37"/>
      <c r="CF622" s="37"/>
      <c r="CG622" s="37"/>
      <c r="CH622" s="37"/>
      <c r="CI622" s="37"/>
      <c r="CJ622" s="37"/>
      <c r="CK622" s="37"/>
      <c r="CL622" s="37"/>
      <c r="CM622" s="36"/>
      <c r="CN622" s="36"/>
      <c r="CO622" s="36"/>
      <c r="CP622" s="36"/>
      <c r="CQ622" s="36"/>
      <c r="CR622" s="37"/>
      <c r="CS622" s="36"/>
      <c r="CT622" s="37"/>
      <c r="CU622" s="36"/>
      <c r="CV622" s="36"/>
      <c r="CW622" s="36"/>
      <c r="CX622" s="36"/>
      <c r="CY622" s="36"/>
      <c r="CZ622" s="36"/>
      <c r="DA622" s="36"/>
      <c r="DB622" s="36"/>
      <c r="DC622" s="36"/>
      <c r="DD622" s="36"/>
      <c r="DE622" s="36"/>
      <c r="DF622" s="38"/>
      <c r="DG622" s="38"/>
      <c r="DH622" s="49"/>
      <c r="DI622" s="49"/>
      <c r="DJ622" s="38"/>
      <c r="DK622" s="38"/>
      <c r="DL622" s="38"/>
      <c r="DM622" s="38"/>
      <c r="DN622" s="38"/>
      <c r="DO622" s="36"/>
      <c r="DP622" s="36"/>
      <c r="DQ622" s="36"/>
      <c r="DR622" s="36"/>
      <c r="DS622" s="36"/>
      <c r="DT622" s="36"/>
      <c r="DU622" s="37"/>
      <c r="DV622" s="37"/>
      <c r="DW622" s="37"/>
      <c r="DX622" s="36"/>
      <c r="DY622" s="36"/>
      <c r="DZ622" s="36"/>
      <c r="EA622" s="36"/>
      <c r="EB622" s="37"/>
      <c r="EC622" s="37"/>
      <c r="ED622" s="37"/>
      <c r="EE622" s="37"/>
      <c r="EF622" s="37"/>
      <c r="EG622" s="37"/>
      <c r="EH622" s="37"/>
      <c r="EI622" s="37"/>
      <c r="EJ622" s="37"/>
      <c r="EK622" s="37"/>
      <c r="EL622" s="37"/>
      <c r="EM622" s="37"/>
      <c r="EN622" s="37"/>
      <c r="EO622" s="37"/>
      <c r="EP622" s="37"/>
      <c r="EQ622" s="37"/>
      <c r="ER622" s="37"/>
      <c r="ES622" s="37"/>
      <c r="ET622" s="37"/>
      <c r="EU622" s="37"/>
      <c r="EV622" s="37"/>
      <c r="EW622" s="37"/>
      <c r="EX622" s="37"/>
      <c r="EZ622" s="31"/>
      <c r="FJ622" s="36"/>
      <c r="FU622" s="36"/>
    </row>
    <row r="623" spans="3:177" ht="15.75" customHeight="1" x14ac:dyDescent="0.25"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5"/>
      <c r="AD623" s="25"/>
      <c r="AN623" s="2"/>
      <c r="AO623" s="2"/>
      <c r="AP623" s="51"/>
      <c r="AV623" s="2"/>
      <c r="AW623" s="2"/>
      <c r="AX623" s="67"/>
      <c r="AY623" s="36"/>
      <c r="AZ623" s="36"/>
      <c r="BA623" s="73"/>
      <c r="BB623" s="34"/>
      <c r="BC623" s="36"/>
      <c r="BD623" s="36"/>
      <c r="BE623" s="36"/>
      <c r="BF623" s="36"/>
      <c r="BG623" s="36"/>
      <c r="BI623" s="36"/>
      <c r="BJ623" s="36"/>
      <c r="BK623" s="36"/>
      <c r="BL623" s="36"/>
      <c r="BM623" s="36"/>
      <c r="BN623" s="36"/>
      <c r="BO623" s="36"/>
      <c r="BP623" s="36"/>
      <c r="BQ623" s="36"/>
      <c r="BR623" s="36"/>
      <c r="BS623" s="36"/>
      <c r="BT623" s="36"/>
      <c r="BU623" s="36"/>
      <c r="BV623" s="36"/>
      <c r="BW623" s="36"/>
      <c r="BX623" s="36"/>
      <c r="BY623" s="36"/>
      <c r="BZ623" s="36"/>
      <c r="CA623" s="36"/>
      <c r="CB623" s="36"/>
      <c r="CC623" s="36"/>
      <c r="CD623" s="36"/>
      <c r="CE623" s="37"/>
      <c r="CF623" s="37"/>
      <c r="CG623" s="37"/>
      <c r="CH623" s="37"/>
      <c r="CI623" s="37"/>
      <c r="CJ623" s="37"/>
      <c r="CK623" s="37"/>
      <c r="CL623" s="37"/>
      <c r="CM623" s="36"/>
      <c r="CN623" s="36"/>
      <c r="CO623" s="36"/>
      <c r="CP623" s="36"/>
      <c r="CQ623" s="36"/>
      <c r="CR623" s="37"/>
      <c r="CS623" s="36"/>
      <c r="CT623" s="37"/>
      <c r="CU623" s="36"/>
      <c r="CV623" s="36"/>
      <c r="CW623" s="36"/>
      <c r="CX623" s="36"/>
      <c r="CY623" s="36"/>
      <c r="CZ623" s="36"/>
      <c r="DA623" s="36"/>
      <c r="DB623" s="36"/>
      <c r="DC623" s="36"/>
      <c r="DD623" s="36"/>
      <c r="DE623" s="36"/>
      <c r="DF623" s="38"/>
      <c r="DG623" s="38"/>
      <c r="DH623" s="49"/>
      <c r="DI623" s="49"/>
      <c r="DJ623" s="38"/>
      <c r="DK623" s="38"/>
      <c r="DL623" s="38"/>
      <c r="DM623" s="38"/>
      <c r="DN623" s="38"/>
      <c r="DO623" s="36"/>
      <c r="DP623" s="36"/>
      <c r="DQ623" s="36"/>
      <c r="DR623" s="36"/>
      <c r="DS623" s="36"/>
      <c r="DT623" s="36"/>
      <c r="DU623" s="37"/>
      <c r="DV623" s="37"/>
      <c r="DW623" s="37"/>
      <c r="DX623" s="36"/>
      <c r="DY623" s="36"/>
      <c r="DZ623" s="36"/>
      <c r="EA623" s="36"/>
      <c r="EB623" s="37"/>
      <c r="EC623" s="37"/>
      <c r="ED623" s="37"/>
      <c r="EE623" s="37"/>
      <c r="EF623" s="37"/>
      <c r="EG623" s="37"/>
      <c r="EH623" s="37"/>
      <c r="EI623" s="37"/>
      <c r="EJ623" s="37"/>
      <c r="EK623" s="37"/>
      <c r="EL623" s="37"/>
      <c r="EM623" s="37"/>
      <c r="EN623" s="37"/>
      <c r="EO623" s="37"/>
      <c r="EP623" s="37"/>
      <c r="EQ623" s="37"/>
      <c r="ER623" s="37"/>
      <c r="ES623" s="37"/>
      <c r="ET623" s="37"/>
      <c r="EU623" s="37"/>
      <c r="EV623" s="37"/>
      <c r="EW623" s="37"/>
      <c r="EX623" s="37"/>
      <c r="EZ623" s="31"/>
      <c r="FJ623" s="36"/>
      <c r="FU623" s="36"/>
    </row>
    <row r="624" spans="3:177" ht="15.75" customHeight="1" x14ac:dyDescent="0.25"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5"/>
      <c r="AD624" s="25"/>
      <c r="AN624" s="2"/>
      <c r="AO624" s="2"/>
      <c r="AP624" s="51"/>
      <c r="AV624" s="2"/>
      <c r="AW624" s="2"/>
      <c r="AX624" s="67"/>
      <c r="AY624" s="36"/>
      <c r="AZ624" s="36"/>
      <c r="BA624" s="73"/>
      <c r="BB624" s="34"/>
      <c r="BC624" s="36"/>
      <c r="BD624" s="36"/>
      <c r="BE624" s="36"/>
      <c r="BF624" s="36"/>
      <c r="BG624" s="36"/>
      <c r="BI624" s="36"/>
      <c r="BJ624" s="36"/>
      <c r="BK624" s="36"/>
      <c r="BL624" s="36"/>
      <c r="BM624" s="36"/>
      <c r="BN624" s="36"/>
      <c r="BO624" s="36"/>
      <c r="BP624" s="36"/>
      <c r="BQ624" s="36"/>
      <c r="BR624" s="36"/>
      <c r="BS624" s="36"/>
      <c r="BT624" s="36"/>
      <c r="BU624" s="36"/>
      <c r="BV624" s="36"/>
      <c r="BW624" s="36"/>
      <c r="BX624" s="36"/>
      <c r="BY624" s="36"/>
      <c r="BZ624" s="36"/>
      <c r="CA624" s="36"/>
      <c r="CB624" s="36"/>
      <c r="CC624" s="36"/>
      <c r="CD624" s="36"/>
      <c r="CE624" s="37"/>
      <c r="CF624" s="37"/>
      <c r="CG624" s="37"/>
      <c r="CH624" s="37"/>
      <c r="CI624" s="37"/>
      <c r="CJ624" s="37"/>
      <c r="CK624" s="37"/>
      <c r="CL624" s="37"/>
      <c r="CM624" s="36"/>
      <c r="CN624" s="36"/>
      <c r="CO624" s="36"/>
      <c r="CP624" s="36"/>
      <c r="CQ624" s="36"/>
      <c r="CR624" s="37"/>
      <c r="CS624" s="36"/>
      <c r="CT624" s="37"/>
      <c r="CU624" s="36"/>
      <c r="CV624" s="36"/>
      <c r="CW624" s="36"/>
      <c r="CX624" s="36"/>
      <c r="CY624" s="36"/>
      <c r="CZ624" s="36"/>
      <c r="DA624" s="36"/>
      <c r="DB624" s="36"/>
      <c r="DC624" s="36"/>
      <c r="DD624" s="36"/>
      <c r="DE624" s="36"/>
      <c r="DF624" s="38"/>
      <c r="DG624" s="38"/>
      <c r="DH624" s="49"/>
      <c r="DI624" s="49"/>
      <c r="DJ624" s="38"/>
      <c r="DK624" s="38"/>
      <c r="DL624" s="38"/>
      <c r="DM624" s="38"/>
      <c r="DN624" s="38"/>
      <c r="DO624" s="36"/>
      <c r="DP624" s="36"/>
      <c r="DQ624" s="36"/>
      <c r="DR624" s="36"/>
      <c r="DS624" s="36"/>
      <c r="DT624" s="36"/>
      <c r="DU624" s="37"/>
      <c r="DV624" s="37"/>
      <c r="DW624" s="37"/>
      <c r="DX624" s="36"/>
      <c r="DY624" s="36"/>
      <c r="DZ624" s="36"/>
      <c r="EA624" s="36"/>
      <c r="EB624" s="37"/>
      <c r="EC624" s="37"/>
      <c r="ED624" s="37"/>
      <c r="EE624" s="37"/>
      <c r="EF624" s="37"/>
      <c r="EG624" s="37"/>
      <c r="EH624" s="37"/>
      <c r="EI624" s="37"/>
      <c r="EJ624" s="37"/>
      <c r="EK624" s="37"/>
      <c r="EL624" s="37"/>
      <c r="EM624" s="37"/>
      <c r="EN624" s="37"/>
      <c r="EO624" s="37"/>
      <c r="EP624" s="37"/>
      <c r="EQ624" s="37"/>
      <c r="ER624" s="37"/>
      <c r="ES624" s="37"/>
      <c r="ET624" s="37"/>
      <c r="EU624" s="37"/>
      <c r="EV624" s="37"/>
      <c r="EW624" s="37"/>
      <c r="EX624" s="37"/>
      <c r="EZ624" s="31"/>
      <c r="FJ624" s="36"/>
      <c r="FU624" s="36"/>
    </row>
    <row r="625" spans="3:177" ht="15.75" customHeight="1" x14ac:dyDescent="0.25"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5"/>
      <c r="AD625" s="25"/>
      <c r="AN625" s="2"/>
      <c r="AO625" s="2"/>
      <c r="AP625" s="51"/>
      <c r="AV625" s="2"/>
      <c r="AW625" s="2"/>
      <c r="AX625" s="67"/>
      <c r="AY625" s="36"/>
      <c r="AZ625" s="36"/>
      <c r="BA625" s="73"/>
      <c r="BB625" s="34"/>
      <c r="BC625" s="36"/>
      <c r="BD625" s="36"/>
      <c r="BE625" s="36"/>
      <c r="BF625" s="36"/>
      <c r="BG625" s="36"/>
      <c r="BI625" s="36"/>
      <c r="BJ625" s="36"/>
      <c r="BK625" s="36"/>
      <c r="BL625" s="36"/>
      <c r="BM625" s="36"/>
      <c r="BN625" s="36"/>
      <c r="BO625" s="36"/>
      <c r="BP625" s="36"/>
      <c r="BQ625" s="36"/>
      <c r="BR625" s="36"/>
      <c r="BS625" s="36"/>
      <c r="BT625" s="36"/>
      <c r="BU625" s="36"/>
      <c r="BV625" s="36"/>
      <c r="BW625" s="36"/>
      <c r="BX625" s="36"/>
      <c r="BY625" s="36"/>
      <c r="BZ625" s="36"/>
      <c r="CA625" s="36"/>
      <c r="CB625" s="36"/>
      <c r="CC625" s="36"/>
      <c r="CD625" s="36"/>
      <c r="CE625" s="37"/>
      <c r="CF625" s="37"/>
      <c r="CG625" s="37"/>
      <c r="CH625" s="37"/>
      <c r="CI625" s="37"/>
      <c r="CJ625" s="37"/>
      <c r="CK625" s="37"/>
      <c r="CL625" s="37"/>
      <c r="CM625" s="36"/>
      <c r="CN625" s="36"/>
      <c r="CO625" s="36"/>
      <c r="CP625" s="36"/>
      <c r="CQ625" s="36"/>
      <c r="CR625" s="37"/>
      <c r="CS625" s="36"/>
      <c r="CT625" s="37"/>
      <c r="CU625" s="36"/>
      <c r="CV625" s="36"/>
      <c r="CW625" s="36"/>
      <c r="CX625" s="36"/>
      <c r="CY625" s="36"/>
      <c r="CZ625" s="36"/>
      <c r="DA625" s="36"/>
      <c r="DB625" s="36"/>
      <c r="DC625" s="36"/>
      <c r="DD625" s="36"/>
      <c r="DE625" s="36"/>
      <c r="DF625" s="38"/>
      <c r="DG625" s="38"/>
      <c r="DH625" s="49"/>
      <c r="DI625" s="49"/>
      <c r="DJ625" s="38"/>
      <c r="DK625" s="38"/>
      <c r="DL625" s="38"/>
      <c r="DM625" s="38"/>
      <c r="DN625" s="38"/>
      <c r="DO625" s="36"/>
      <c r="DP625" s="36"/>
      <c r="DQ625" s="36"/>
      <c r="DR625" s="36"/>
      <c r="DS625" s="36"/>
      <c r="DT625" s="36"/>
      <c r="DU625" s="37"/>
      <c r="DV625" s="37"/>
      <c r="DW625" s="37"/>
      <c r="DX625" s="36"/>
      <c r="DY625" s="36"/>
      <c r="DZ625" s="36"/>
      <c r="EA625" s="36"/>
      <c r="EB625" s="37"/>
      <c r="EC625" s="37"/>
      <c r="ED625" s="37"/>
      <c r="EE625" s="37"/>
      <c r="EF625" s="37"/>
      <c r="EG625" s="37"/>
      <c r="EH625" s="37"/>
      <c r="EI625" s="37"/>
      <c r="EJ625" s="37"/>
      <c r="EK625" s="37"/>
      <c r="EL625" s="37"/>
      <c r="EM625" s="37"/>
      <c r="EN625" s="37"/>
      <c r="EO625" s="37"/>
      <c r="EP625" s="37"/>
      <c r="EQ625" s="37"/>
      <c r="ER625" s="37"/>
      <c r="ES625" s="37"/>
      <c r="ET625" s="37"/>
      <c r="EU625" s="37"/>
      <c r="EV625" s="37"/>
      <c r="EW625" s="37"/>
      <c r="EX625" s="37"/>
      <c r="EZ625" s="31"/>
      <c r="FJ625" s="36"/>
      <c r="FU625" s="36"/>
    </row>
    <row r="626" spans="3:177" ht="15.75" customHeight="1" x14ac:dyDescent="0.25"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5"/>
      <c r="AD626" s="25"/>
      <c r="AN626" s="2"/>
      <c r="AO626" s="2"/>
      <c r="AP626" s="51"/>
      <c r="AV626" s="2"/>
      <c r="AW626" s="2"/>
      <c r="AX626" s="67"/>
      <c r="AY626" s="36"/>
      <c r="AZ626" s="36"/>
      <c r="BA626" s="73"/>
      <c r="BB626" s="34"/>
      <c r="BC626" s="36"/>
      <c r="BD626" s="36"/>
      <c r="BE626" s="36"/>
      <c r="BF626" s="36"/>
      <c r="BG626" s="36"/>
      <c r="BI626" s="36"/>
      <c r="BJ626" s="36"/>
      <c r="BK626" s="36"/>
      <c r="BL626" s="36"/>
      <c r="BM626" s="36"/>
      <c r="BN626" s="36"/>
      <c r="BO626" s="36"/>
      <c r="BP626" s="36"/>
      <c r="BQ626" s="36"/>
      <c r="BR626" s="36"/>
      <c r="BS626" s="36"/>
      <c r="BT626" s="36"/>
      <c r="BU626" s="36"/>
      <c r="BV626" s="36"/>
      <c r="BW626" s="36"/>
      <c r="BX626" s="36"/>
      <c r="BY626" s="36"/>
      <c r="BZ626" s="36"/>
      <c r="CA626" s="36"/>
      <c r="CB626" s="36"/>
      <c r="CC626" s="36"/>
      <c r="CD626" s="36"/>
      <c r="CE626" s="37"/>
      <c r="CF626" s="37"/>
      <c r="CG626" s="37"/>
      <c r="CH626" s="37"/>
      <c r="CI626" s="37"/>
      <c r="CJ626" s="37"/>
      <c r="CK626" s="37"/>
      <c r="CL626" s="37"/>
      <c r="CM626" s="36"/>
      <c r="CN626" s="36"/>
      <c r="CO626" s="36"/>
      <c r="CP626" s="36"/>
      <c r="CQ626" s="36"/>
      <c r="CR626" s="37"/>
      <c r="CS626" s="36"/>
      <c r="CT626" s="37"/>
      <c r="CU626" s="36"/>
      <c r="CV626" s="36"/>
      <c r="CW626" s="36"/>
      <c r="CX626" s="36"/>
      <c r="CY626" s="36"/>
      <c r="CZ626" s="36"/>
      <c r="DA626" s="36"/>
      <c r="DB626" s="36"/>
      <c r="DC626" s="36"/>
      <c r="DD626" s="36"/>
      <c r="DE626" s="36"/>
      <c r="DF626" s="38"/>
      <c r="DG626" s="38"/>
      <c r="DH626" s="49"/>
      <c r="DI626" s="49"/>
      <c r="DJ626" s="38"/>
      <c r="DK626" s="38"/>
      <c r="DL626" s="38"/>
      <c r="DM626" s="38"/>
      <c r="DN626" s="38"/>
      <c r="DO626" s="36"/>
      <c r="DP626" s="36"/>
      <c r="DQ626" s="36"/>
      <c r="DR626" s="36"/>
      <c r="DS626" s="36"/>
      <c r="DT626" s="36"/>
      <c r="DU626" s="37"/>
      <c r="DV626" s="37"/>
      <c r="DW626" s="37"/>
      <c r="DX626" s="36"/>
      <c r="DY626" s="36"/>
      <c r="DZ626" s="36"/>
      <c r="EA626" s="36"/>
      <c r="EB626" s="37"/>
      <c r="EC626" s="37"/>
      <c r="ED626" s="37"/>
      <c r="EE626" s="37"/>
      <c r="EF626" s="37"/>
      <c r="EG626" s="37"/>
      <c r="EH626" s="37"/>
      <c r="EI626" s="37"/>
      <c r="EJ626" s="37"/>
      <c r="EK626" s="37"/>
      <c r="EL626" s="37"/>
      <c r="EM626" s="37"/>
      <c r="EN626" s="37"/>
      <c r="EO626" s="37"/>
      <c r="EP626" s="37"/>
      <c r="EQ626" s="37"/>
      <c r="ER626" s="37"/>
      <c r="ES626" s="37"/>
      <c r="ET626" s="37"/>
      <c r="EU626" s="37"/>
      <c r="EV626" s="37"/>
      <c r="EW626" s="37"/>
      <c r="EX626" s="37"/>
      <c r="EZ626" s="31"/>
      <c r="FJ626" s="36"/>
      <c r="FU626" s="36"/>
    </row>
    <row r="627" spans="3:177" ht="15.75" customHeight="1" x14ac:dyDescent="0.25"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5"/>
      <c r="AD627" s="25"/>
      <c r="AN627" s="2"/>
      <c r="AO627" s="2"/>
      <c r="AP627" s="51"/>
      <c r="AV627" s="2"/>
      <c r="AW627" s="2"/>
      <c r="AX627" s="67"/>
      <c r="AY627" s="36"/>
      <c r="AZ627" s="36"/>
      <c r="BA627" s="73"/>
      <c r="BB627" s="34"/>
      <c r="BC627" s="36"/>
      <c r="BD627" s="36"/>
      <c r="BE627" s="36"/>
      <c r="BF627" s="36"/>
      <c r="BG627" s="36"/>
      <c r="BI627" s="36"/>
      <c r="BJ627" s="36"/>
      <c r="BK627" s="36"/>
      <c r="BL627" s="36"/>
      <c r="BM627" s="36"/>
      <c r="BN627" s="36"/>
      <c r="BO627" s="36"/>
      <c r="BP627" s="36"/>
      <c r="BQ627" s="36"/>
      <c r="BR627" s="36"/>
      <c r="BS627" s="36"/>
      <c r="BT627" s="36"/>
      <c r="BU627" s="36"/>
      <c r="BV627" s="36"/>
      <c r="BW627" s="36"/>
      <c r="BX627" s="36"/>
      <c r="BY627" s="36"/>
      <c r="BZ627" s="36"/>
      <c r="CA627" s="36"/>
      <c r="CB627" s="36"/>
      <c r="CC627" s="36"/>
      <c r="CD627" s="36"/>
      <c r="CE627" s="37"/>
      <c r="CF627" s="37"/>
      <c r="CG627" s="37"/>
      <c r="CH627" s="37"/>
      <c r="CI627" s="37"/>
      <c r="CJ627" s="37"/>
      <c r="CK627" s="37"/>
      <c r="CL627" s="37"/>
      <c r="CM627" s="36"/>
      <c r="CN627" s="36"/>
      <c r="CO627" s="36"/>
      <c r="CP627" s="36"/>
      <c r="CQ627" s="36"/>
      <c r="CR627" s="37"/>
      <c r="CS627" s="36"/>
      <c r="CT627" s="37"/>
      <c r="CU627" s="36"/>
      <c r="CV627" s="36"/>
      <c r="CW627" s="36"/>
      <c r="CX627" s="36"/>
      <c r="CY627" s="36"/>
      <c r="CZ627" s="36"/>
      <c r="DA627" s="36"/>
      <c r="DB627" s="36"/>
      <c r="DC627" s="36"/>
      <c r="DD627" s="36"/>
      <c r="DE627" s="36"/>
      <c r="DF627" s="38"/>
      <c r="DG627" s="38"/>
      <c r="DH627" s="49"/>
      <c r="DI627" s="49"/>
      <c r="DJ627" s="38"/>
      <c r="DK627" s="38"/>
      <c r="DL627" s="38"/>
      <c r="DM627" s="38"/>
      <c r="DN627" s="38"/>
      <c r="DO627" s="36"/>
      <c r="DP627" s="36"/>
      <c r="DQ627" s="36"/>
      <c r="DR627" s="36"/>
      <c r="DS627" s="36"/>
      <c r="DT627" s="36"/>
      <c r="DU627" s="37"/>
      <c r="DV627" s="37"/>
      <c r="DW627" s="37"/>
      <c r="DX627" s="36"/>
      <c r="DY627" s="36"/>
      <c r="DZ627" s="36"/>
      <c r="EA627" s="36"/>
      <c r="EB627" s="37"/>
      <c r="EC627" s="37"/>
      <c r="ED627" s="37"/>
      <c r="EE627" s="37"/>
      <c r="EF627" s="37"/>
      <c r="EG627" s="37"/>
      <c r="EH627" s="37"/>
      <c r="EI627" s="37"/>
      <c r="EJ627" s="37"/>
      <c r="EK627" s="37"/>
      <c r="EL627" s="37"/>
      <c r="EM627" s="37"/>
      <c r="EN627" s="37"/>
      <c r="EO627" s="37"/>
      <c r="EP627" s="37"/>
      <c r="EQ627" s="37"/>
      <c r="ER627" s="37"/>
      <c r="ES627" s="37"/>
      <c r="ET627" s="37"/>
      <c r="EU627" s="37"/>
      <c r="EV627" s="37"/>
      <c r="EW627" s="37"/>
      <c r="EX627" s="37"/>
      <c r="EZ627" s="31"/>
      <c r="FJ627" s="36"/>
      <c r="FU627" s="36"/>
    </row>
    <row r="628" spans="3:177" ht="15.75" customHeight="1" x14ac:dyDescent="0.25"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5"/>
      <c r="AD628" s="25"/>
      <c r="AN628" s="2"/>
      <c r="AO628" s="2"/>
      <c r="AP628" s="51"/>
      <c r="AV628" s="2"/>
      <c r="AW628" s="2"/>
      <c r="AX628" s="67"/>
      <c r="AY628" s="36"/>
      <c r="AZ628" s="36"/>
      <c r="BA628" s="73"/>
      <c r="BB628" s="34"/>
      <c r="BC628" s="36"/>
      <c r="BD628" s="36"/>
      <c r="BE628" s="36"/>
      <c r="BF628" s="36"/>
      <c r="BG628" s="36"/>
      <c r="BI628" s="36"/>
      <c r="BJ628" s="36"/>
      <c r="BK628" s="36"/>
      <c r="BL628" s="36"/>
      <c r="BM628" s="36"/>
      <c r="BN628" s="36"/>
      <c r="BO628" s="36"/>
      <c r="BP628" s="36"/>
      <c r="BQ628" s="36"/>
      <c r="BR628" s="36"/>
      <c r="BS628" s="36"/>
      <c r="BT628" s="36"/>
      <c r="BU628" s="36"/>
      <c r="BV628" s="36"/>
      <c r="BW628" s="36"/>
      <c r="BX628" s="36"/>
      <c r="BY628" s="36"/>
      <c r="BZ628" s="36"/>
      <c r="CA628" s="36"/>
      <c r="CB628" s="36"/>
      <c r="CC628" s="36"/>
      <c r="CD628" s="36"/>
      <c r="CE628" s="37"/>
      <c r="CF628" s="37"/>
      <c r="CG628" s="37"/>
      <c r="CH628" s="37"/>
      <c r="CI628" s="37"/>
      <c r="CJ628" s="37"/>
      <c r="CK628" s="37"/>
      <c r="CL628" s="37"/>
      <c r="CM628" s="36"/>
      <c r="CN628" s="36"/>
      <c r="CO628" s="36"/>
      <c r="CP628" s="36"/>
      <c r="CQ628" s="36"/>
      <c r="CR628" s="37"/>
      <c r="CS628" s="36"/>
      <c r="CT628" s="37"/>
      <c r="CU628" s="36"/>
      <c r="CV628" s="36"/>
      <c r="CW628" s="36"/>
      <c r="CX628" s="36"/>
      <c r="CY628" s="36"/>
      <c r="CZ628" s="36"/>
      <c r="DA628" s="36"/>
      <c r="DB628" s="36"/>
      <c r="DC628" s="36"/>
      <c r="DD628" s="36"/>
      <c r="DE628" s="36"/>
      <c r="DF628" s="38"/>
      <c r="DG628" s="38"/>
      <c r="DH628" s="49"/>
      <c r="DI628" s="49"/>
      <c r="DJ628" s="38"/>
      <c r="DK628" s="38"/>
      <c r="DL628" s="38"/>
      <c r="DM628" s="38"/>
      <c r="DN628" s="38"/>
      <c r="DO628" s="36"/>
      <c r="DP628" s="36"/>
      <c r="DQ628" s="36"/>
      <c r="DR628" s="36"/>
      <c r="DS628" s="36"/>
      <c r="DT628" s="36"/>
      <c r="DU628" s="37"/>
      <c r="DV628" s="37"/>
      <c r="DW628" s="37"/>
      <c r="DX628" s="36"/>
      <c r="DY628" s="36"/>
      <c r="DZ628" s="36"/>
      <c r="EA628" s="36"/>
      <c r="EB628" s="37"/>
      <c r="EC628" s="37"/>
      <c r="ED628" s="37"/>
      <c r="EE628" s="37"/>
      <c r="EF628" s="37"/>
      <c r="EG628" s="37"/>
      <c r="EH628" s="37"/>
      <c r="EI628" s="37"/>
      <c r="EJ628" s="37"/>
      <c r="EK628" s="37"/>
      <c r="EL628" s="37"/>
      <c r="EM628" s="37"/>
      <c r="EN628" s="37"/>
      <c r="EO628" s="37"/>
      <c r="EP628" s="37"/>
      <c r="EQ628" s="37"/>
      <c r="ER628" s="37"/>
      <c r="ES628" s="37"/>
      <c r="ET628" s="37"/>
      <c r="EU628" s="37"/>
      <c r="EV628" s="37"/>
      <c r="EW628" s="37"/>
      <c r="EX628" s="37"/>
      <c r="EZ628" s="31"/>
      <c r="FJ628" s="36"/>
      <c r="FU628" s="36"/>
    </row>
    <row r="629" spans="3:177" ht="15.75" customHeight="1" x14ac:dyDescent="0.25"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5"/>
      <c r="AD629" s="25"/>
      <c r="AN629" s="2"/>
      <c r="AO629" s="2"/>
      <c r="AP629" s="51"/>
      <c r="AV629" s="2"/>
      <c r="AW629" s="2"/>
      <c r="AX629" s="67"/>
      <c r="AY629" s="36"/>
      <c r="AZ629" s="36"/>
      <c r="BA629" s="73"/>
      <c r="BB629" s="34"/>
      <c r="BC629" s="36"/>
      <c r="BD629" s="36"/>
      <c r="BE629" s="36"/>
      <c r="BF629" s="36"/>
      <c r="BG629" s="36"/>
      <c r="BI629" s="36"/>
      <c r="BJ629" s="36"/>
      <c r="BK629" s="36"/>
      <c r="BL629" s="36"/>
      <c r="BM629" s="36"/>
      <c r="BN629" s="36"/>
      <c r="BO629" s="36"/>
      <c r="BP629" s="36"/>
      <c r="BQ629" s="36"/>
      <c r="BR629" s="36"/>
      <c r="BS629" s="36"/>
      <c r="BT629" s="36"/>
      <c r="BU629" s="36"/>
      <c r="BV629" s="36"/>
      <c r="BW629" s="36"/>
      <c r="BX629" s="36"/>
      <c r="BY629" s="36"/>
      <c r="BZ629" s="36"/>
      <c r="CA629" s="36"/>
      <c r="CB629" s="36"/>
      <c r="CC629" s="36"/>
      <c r="CD629" s="36"/>
      <c r="CE629" s="37"/>
      <c r="CF629" s="37"/>
      <c r="CG629" s="37"/>
      <c r="CH629" s="37"/>
      <c r="CI629" s="37"/>
      <c r="CJ629" s="37"/>
      <c r="CK629" s="37"/>
      <c r="CL629" s="37"/>
      <c r="CM629" s="36"/>
      <c r="CN629" s="36"/>
      <c r="CO629" s="36"/>
      <c r="CP629" s="36"/>
      <c r="CQ629" s="36"/>
      <c r="CR629" s="37"/>
      <c r="CS629" s="36"/>
      <c r="CT629" s="37"/>
      <c r="CU629" s="36"/>
      <c r="CV629" s="36"/>
      <c r="CW629" s="36"/>
      <c r="CX629" s="36"/>
      <c r="CY629" s="36"/>
      <c r="CZ629" s="36"/>
      <c r="DA629" s="36"/>
      <c r="DB629" s="36"/>
      <c r="DC629" s="36"/>
      <c r="DD629" s="36"/>
      <c r="DE629" s="36"/>
      <c r="DF629" s="38"/>
      <c r="DG629" s="38"/>
      <c r="DH629" s="49"/>
      <c r="DI629" s="49"/>
      <c r="DJ629" s="38"/>
      <c r="DK629" s="38"/>
      <c r="DL629" s="38"/>
      <c r="DM629" s="38"/>
      <c r="DN629" s="38"/>
      <c r="DO629" s="36"/>
      <c r="DP629" s="36"/>
      <c r="DQ629" s="36"/>
      <c r="DR629" s="36"/>
      <c r="DS629" s="36"/>
      <c r="DT629" s="36"/>
      <c r="DU629" s="37"/>
      <c r="DV629" s="37"/>
      <c r="DW629" s="37"/>
      <c r="DX629" s="36"/>
      <c r="DY629" s="36"/>
      <c r="DZ629" s="36"/>
      <c r="EA629" s="36"/>
      <c r="EB629" s="37"/>
      <c r="EC629" s="37"/>
      <c r="ED629" s="37"/>
      <c r="EE629" s="37"/>
      <c r="EF629" s="37"/>
      <c r="EG629" s="37"/>
      <c r="EH629" s="37"/>
      <c r="EI629" s="37"/>
      <c r="EJ629" s="37"/>
      <c r="EK629" s="37"/>
      <c r="EL629" s="37"/>
      <c r="EM629" s="37"/>
      <c r="EN629" s="37"/>
      <c r="EO629" s="37"/>
      <c r="EP629" s="37"/>
      <c r="EQ629" s="37"/>
      <c r="ER629" s="37"/>
      <c r="ES629" s="37"/>
      <c r="ET629" s="37"/>
      <c r="EU629" s="37"/>
      <c r="EV629" s="37"/>
      <c r="EW629" s="37"/>
      <c r="EX629" s="37"/>
      <c r="EZ629" s="31"/>
      <c r="FJ629" s="36"/>
      <c r="FU629" s="36"/>
    </row>
    <row r="630" spans="3:177" ht="15.75" customHeight="1" x14ac:dyDescent="0.25"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5"/>
      <c r="AD630" s="25"/>
      <c r="AN630" s="2"/>
      <c r="AO630" s="2"/>
      <c r="AP630" s="51"/>
      <c r="AV630" s="2"/>
      <c r="AW630" s="2"/>
      <c r="AX630" s="67"/>
      <c r="AY630" s="36"/>
      <c r="AZ630" s="36"/>
      <c r="BA630" s="73"/>
      <c r="BB630" s="34"/>
      <c r="BC630" s="36"/>
      <c r="BD630" s="36"/>
      <c r="BE630" s="36"/>
      <c r="BF630" s="36"/>
      <c r="BG630" s="36"/>
      <c r="BI630" s="36"/>
      <c r="BJ630" s="36"/>
      <c r="BK630" s="36"/>
      <c r="BL630" s="36"/>
      <c r="BM630" s="36"/>
      <c r="BN630" s="36"/>
      <c r="BO630" s="36"/>
      <c r="BP630" s="36"/>
      <c r="BQ630" s="36"/>
      <c r="BR630" s="36"/>
      <c r="BS630" s="36"/>
      <c r="BT630" s="36"/>
      <c r="BU630" s="36"/>
      <c r="BV630" s="36"/>
      <c r="BW630" s="36"/>
      <c r="BX630" s="36"/>
      <c r="BY630" s="36"/>
      <c r="BZ630" s="36"/>
      <c r="CA630" s="36"/>
      <c r="CB630" s="36"/>
      <c r="CC630" s="36"/>
      <c r="CD630" s="36"/>
      <c r="CE630" s="37"/>
      <c r="CF630" s="37"/>
      <c r="CG630" s="37"/>
      <c r="CH630" s="37"/>
      <c r="CI630" s="37"/>
      <c r="CJ630" s="37"/>
      <c r="CK630" s="37"/>
      <c r="CL630" s="37"/>
      <c r="CM630" s="36"/>
      <c r="CN630" s="36"/>
      <c r="CO630" s="36"/>
      <c r="CP630" s="36"/>
      <c r="CQ630" s="36"/>
      <c r="CR630" s="37"/>
      <c r="CS630" s="36"/>
      <c r="CT630" s="37"/>
      <c r="CU630" s="36"/>
      <c r="CV630" s="36"/>
      <c r="CW630" s="36"/>
      <c r="CX630" s="36"/>
      <c r="CY630" s="36"/>
      <c r="CZ630" s="36"/>
      <c r="DA630" s="36"/>
      <c r="DB630" s="36"/>
      <c r="DC630" s="36"/>
      <c r="DD630" s="36"/>
      <c r="DE630" s="36"/>
      <c r="DF630" s="38"/>
      <c r="DG630" s="38"/>
      <c r="DH630" s="49"/>
      <c r="DI630" s="49"/>
      <c r="DJ630" s="38"/>
      <c r="DK630" s="38"/>
      <c r="DL630" s="38"/>
      <c r="DM630" s="38"/>
      <c r="DN630" s="38"/>
      <c r="DO630" s="36"/>
      <c r="DP630" s="36"/>
      <c r="DQ630" s="36"/>
      <c r="DR630" s="36"/>
      <c r="DS630" s="36"/>
      <c r="DT630" s="36"/>
      <c r="DU630" s="37"/>
      <c r="DV630" s="37"/>
      <c r="DW630" s="37"/>
      <c r="DX630" s="36"/>
      <c r="DY630" s="36"/>
      <c r="DZ630" s="36"/>
      <c r="EA630" s="36"/>
      <c r="EB630" s="37"/>
      <c r="EC630" s="37"/>
      <c r="ED630" s="37"/>
      <c r="EE630" s="37"/>
      <c r="EF630" s="37"/>
      <c r="EG630" s="37"/>
      <c r="EH630" s="37"/>
      <c r="EI630" s="37"/>
      <c r="EJ630" s="37"/>
      <c r="EK630" s="37"/>
      <c r="EL630" s="37"/>
      <c r="EM630" s="37"/>
      <c r="EN630" s="37"/>
      <c r="EO630" s="37"/>
      <c r="EP630" s="37"/>
      <c r="EQ630" s="37"/>
      <c r="ER630" s="37"/>
      <c r="ES630" s="37"/>
      <c r="ET630" s="37"/>
      <c r="EU630" s="37"/>
      <c r="EV630" s="37"/>
      <c r="EW630" s="37"/>
      <c r="EX630" s="37"/>
      <c r="EZ630" s="31"/>
      <c r="FJ630" s="36"/>
      <c r="FU630" s="36"/>
    </row>
    <row r="631" spans="3:177" ht="15.75" customHeight="1" x14ac:dyDescent="0.25"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5"/>
      <c r="AD631" s="25"/>
      <c r="AN631" s="2"/>
      <c r="AO631" s="2"/>
      <c r="AP631" s="51"/>
      <c r="AV631" s="2"/>
      <c r="AW631" s="2"/>
      <c r="AX631" s="67"/>
      <c r="AY631" s="36"/>
      <c r="AZ631" s="36"/>
      <c r="BA631" s="73"/>
      <c r="BB631" s="34"/>
      <c r="BC631" s="36"/>
      <c r="BD631" s="36"/>
      <c r="BE631" s="36"/>
      <c r="BF631" s="36"/>
      <c r="BG631" s="36"/>
      <c r="BI631" s="36"/>
      <c r="BJ631" s="36"/>
      <c r="BK631" s="36"/>
      <c r="BL631" s="36"/>
      <c r="BM631" s="36"/>
      <c r="BN631" s="36"/>
      <c r="BO631" s="36"/>
      <c r="BP631" s="36"/>
      <c r="BQ631" s="36"/>
      <c r="BR631" s="36"/>
      <c r="BS631" s="36"/>
      <c r="BT631" s="36"/>
      <c r="BU631" s="36"/>
      <c r="BV631" s="36"/>
      <c r="BW631" s="36"/>
      <c r="BX631" s="36"/>
      <c r="BY631" s="36"/>
      <c r="BZ631" s="36"/>
      <c r="CA631" s="36"/>
      <c r="CB631" s="36"/>
      <c r="CC631" s="36"/>
      <c r="CD631" s="36"/>
      <c r="CE631" s="37"/>
      <c r="CF631" s="37"/>
      <c r="CG631" s="37"/>
      <c r="CH631" s="37"/>
      <c r="CI631" s="37"/>
      <c r="CJ631" s="37"/>
      <c r="CK631" s="37"/>
      <c r="CL631" s="37"/>
      <c r="CM631" s="36"/>
      <c r="CN631" s="36"/>
      <c r="CO631" s="36"/>
      <c r="CP631" s="36"/>
      <c r="CQ631" s="36"/>
      <c r="CR631" s="37"/>
      <c r="CS631" s="36"/>
      <c r="CT631" s="37"/>
      <c r="CU631" s="36"/>
      <c r="CV631" s="36"/>
      <c r="CW631" s="36"/>
      <c r="CX631" s="36"/>
      <c r="CY631" s="36"/>
      <c r="CZ631" s="36"/>
      <c r="DA631" s="36"/>
      <c r="DB631" s="36"/>
      <c r="DC631" s="36"/>
      <c r="DD631" s="36"/>
      <c r="DE631" s="36"/>
      <c r="DF631" s="38"/>
      <c r="DG631" s="38"/>
      <c r="DH631" s="49"/>
      <c r="DI631" s="49"/>
      <c r="DJ631" s="38"/>
      <c r="DK631" s="38"/>
      <c r="DL631" s="38"/>
      <c r="DM631" s="38"/>
      <c r="DN631" s="38"/>
      <c r="DO631" s="36"/>
      <c r="DP631" s="36"/>
      <c r="DQ631" s="36"/>
      <c r="DR631" s="36"/>
      <c r="DS631" s="36"/>
      <c r="DT631" s="36"/>
      <c r="DU631" s="37"/>
      <c r="DV631" s="37"/>
      <c r="DW631" s="37"/>
      <c r="DX631" s="36"/>
      <c r="DY631" s="36"/>
      <c r="DZ631" s="36"/>
      <c r="EA631" s="36"/>
      <c r="EB631" s="37"/>
      <c r="EC631" s="37"/>
      <c r="ED631" s="37"/>
      <c r="EE631" s="37"/>
      <c r="EF631" s="37"/>
      <c r="EG631" s="37"/>
      <c r="EH631" s="37"/>
      <c r="EI631" s="37"/>
      <c r="EJ631" s="37"/>
      <c r="EK631" s="37"/>
      <c r="EL631" s="37"/>
      <c r="EM631" s="37"/>
      <c r="EN631" s="37"/>
      <c r="EO631" s="37"/>
      <c r="EP631" s="37"/>
      <c r="EQ631" s="37"/>
      <c r="ER631" s="37"/>
      <c r="ES631" s="37"/>
      <c r="ET631" s="37"/>
      <c r="EU631" s="37"/>
      <c r="EV631" s="37"/>
      <c r="EW631" s="37"/>
      <c r="EX631" s="37"/>
      <c r="EZ631" s="31"/>
      <c r="FJ631" s="36"/>
      <c r="FU631" s="36"/>
    </row>
    <row r="632" spans="3:177" ht="15.75" customHeight="1" x14ac:dyDescent="0.25"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5"/>
      <c r="AD632" s="25"/>
      <c r="AN632" s="2"/>
      <c r="AO632" s="2"/>
      <c r="AP632" s="51"/>
      <c r="AV632" s="2"/>
      <c r="AW632" s="2"/>
      <c r="AX632" s="67"/>
      <c r="AY632" s="36"/>
      <c r="AZ632" s="36"/>
      <c r="BA632" s="73"/>
      <c r="BB632" s="34"/>
      <c r="BC632" s="36"/>
      <c r="BD632" s="36"/>
      <c r="BE632" s="36"/>
      <c r="BF632" s="36"/>
      <c r="BG632" s="36"/>
      <c r="BI632" s="36"/>
      <c r="BJ632" s="36"/>
      <c r="BK632" s="36"/>
      <c r="BL632" s="36"/>
      <c r="BM632" s="36"/>
      <c r="BN632" s="36"/>
      <c r="BO632" s="36"/>
      <c r="BP632" s="36"/>
      <c r="BQ632" s="36"/>
      <c r="BR632" s="36"/>
      <c r="BS632" s="36"/>
      <c r="BT632" s="36"/>
      <c r="BU632" s="36"/>
      <c r="BV632" s="36"/>
      <c r="BW632" s="36"/>
      <c r="BX632" s="36"/>
      <c r="BY632" s="36"/>
      <c r="BZ632" s="36"/>
      <c r="CA632" s="36"/>
      <c r="CB632" s="36"/>
      <c r="CC632" s="36"/>
      <c r="CD632" s="36"/>
      <c r="CE632" s="37"/>
      <c r="CF632" s="37"/>
      <c r="CG632" s="37"/>
      <c r="CH632" s="37"/>
      <c r="CI632" s="37"/>
      <c r="CJ632" s="37"/>
      <c r="CK632" s="37"/>
      <c r="CL632" s="37"/>
      <c r="CM632" s="36"/>
      <c r="CN632" s="36"/>
      <c r="CO632" s="36"/>
      <c r="CP632" s="36"/>
      <c r="CQ632" s="36"/>
      <c r="CR632" s="37"/>
      <c r="CS632" s="36"/>
      <c r="CT632" s="37"/>
      <c r="CU632" s="36"/>
      <c r="CV632" s="36"/>
      <c r="CW632" s="36"/>
      <c r="CX632" s="36"/>
      <c r="CY632" s="36"/>
      <c r="CZ632" s="36"/>
      <c r="DA632" s="36"/>
      <c r="DB632" s="36"/>
      <c r="DC632" s="36"/>
      <c r="DD632" s="36"/>
      <c r="DE632" s="36"/>
      <c r="DF632" s="38"/>
      <c r="DG632" s="38"/>
      <c r="DH632" s="49"/>
      <c r="DI632" s="49"/>
      <c r="DJ632" s="38"/>
      <c r="DK632" s="38"/>
      <c r="DL632" s="38"/>
      <c r="DM632" s="38"/>
      <c r="DN632" s="38"/>
      <c r="DO632" s="36"/>
      <c r="DP632" s="36"/>
      <c r="DQ632" s="36"/>
      <c r="DR632" s="36"/>
      <c r="DS632" s="36"/>
      <c r="DT632" s="36"/>
      <c r="DU632" s="37"/>
      <c r="DV632" s="37"/>
      <c r="DW632" s="37"/>
      <c r="DX632" s="36"/>
      <c r="DY632" s="36"/>
      <c r="DZ632" s="36"/>
      <c r="EA632" s="36"/>
      <c r="EB632" s="37"/>
      <c r="EC632" s="37"/>
      <c r="ED632" s="37"/>
      <c r="EE632" s="37"/>
      <c r="EF632" s="37"/>
      <c r="EG632" s="37"/>
      <c r="EH632" s="37"/>
      <c r="EI632" s="37"/>
      <c r="EJ632" s="37"/>
      <c r="EK632" s="37"/>
      <c r="EL632" s="37"/>
      <c r="EM632" s="37"/>
      <c r="EN632" s="37"/>
      <c r="EO632" s="37"/>
      <c r="EP632" s="37"/>
      <c r="EQ632" s="37"/>
      <c r="ER632" s="37"/>
      <c r="ES632" s="37"/>
      <c r="ET632" s="37"/>
      <c r="EU632" s="37"/>
      <c r="EV632" s="37"/>
      <c r="EW632" s="37"/>
      <c r="EX632" s="37"/>
      <c r="EZ632" s="31"/>
      <c r="FJ632" s="36"/>
      <c r="FU632" s="36"/>
    </row>
    <row r="633" spans="3:177" ht="15.75" customHeight="1" x14ac:dyDescent="0.25"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5"/>
      <c r="AD633" s="25"/>
      <c r="AN633" s="2"/>
      <c r="AO633" s="2"/>
      <c r="AP633" s="51"/>
      <c r="AV633" s="2"/>
      <c r="AW633" s="2"/>
      <c r="AX633" s="67"/>
      <c r="AY633" s="36"/>
      <c r="AZ633" s="36"/>
      <c r="BA633" s="73"/>
      <c r="BB633" s="34"/>
      <c r="BC633" s="36"/>
      <c r="BD633" s="36"/>
      <c r="BE633" s="36"/>
      <c r="BF633" s="36"/>
      <c r="BG633" s="36"/>
      <c r="BI633" s="36"/>
      <c r="BJ633" s="36"/>
      <c r="BK633" s="36"/>
      <c r="BL633" s="36"/>
      <c r="BM633" s="36"/>
      <c r="BN633" s="36"/>
      <c r="BO633" s="36"/>
      <c r="BP633" s="36"/>
      <c r="BQ633" s="36"/>
      <c r="BR633" s="36"/>
      <c r="BS633" s="36"/>
      <c r="BT633" s="36"/>
      <c r="BU633" s="36"/>
      <c r="BV633" s="36"/>
      <c r="BW633" s="36"/>
      <c r="BX633" s="36"/>
      <c r="BY633" s="36"/>
      <c r="BZ633" s="36"/>
      <c r="CA633" s="36"/>
      <c r="CB633" s="36"/>
      <c r="CC633" s="36"/>
      <c r="CD633" s="36"/>
      <c r="CE633" s="37"/>
      <c r="CF633" s="37"/>
      <c r="CG633" s="37"/>
      <c r="CH633" s="37"/>
      <c r="CI633" s="37"/>
      <c r="CJ633" s="37"/>
      <c r="CK633" s="37"/>
      <c r="CL633" s="37"/>
      <c r="CM633" s="36"/>
      <c r="CN633" s="36"/>
      <c r="CO633" s="36"/>
      <c r="CP633" s="36"/>
      <c r="CQ633" s="36"/>
      <c r="CR633" s="37"/>
      <c r="CS633" s="36"/>
      <c r="CT633" s="37"/>
      <c r="CU633" s="36"/>
      <c r="CV633" s="36"/>
      <c r="CW633" s="36"/>
      <c r="CX633" s="36"/>
      <c r="CY633" s="36"/>
      <c r="CZ633" s="36"/>
      <c r="DA633" s="36"/>
      <c r="DB633" s="36"/>
      <c r="DC633" s="36"/>
      <c r="DD633" s="36"/>
      <c r="DE633" s="36"/>
      <c r="DF633" s="38"/>
      <c r="DG633" s="38"/>
      <c r="DH633" s="49"/>
      <c r="DI633" s="49"/>
      <c r="DJ633" s="38"/>
      <c r="DK633" s="38"/>
      <c r="DL633" s="38"/>
      <c r="DM633" s="38"/>
      <c r="DN633" s="38"/>
      <c r="DO633" s="36"/>
      <c r="DP633" s="36"/>
      <c r="DQ633" s="36"/>
      <c r="DR633" s="36"/>
      <c r="DS633" s="36"/>
      <c r="DT633" s="36"/>
      <c r="DU633" s="37"/>
      <c r="DV633" s="37"/>
      <c r="DW633" s="37"/>
      <c r="DX633" s="36"/>
      <c r="DY633" s="36"/>
      <c r="DZ633" s="36"/>
      <c r="EA633" s="36"/>
      <c r="EB633" s="37"/>
      <c r="EC633" s="37"/>
      <c r="ED633" s="37"/>
      <c r="EE633" s="37"/>
      <c r="EF633" s="37"/>
      <c r="EG633" s="37"/>
      <c r="EH633" s="37"/>
      <c r="EI633" s="37"/>
      <c r="EJ633" s="37"/>
      <c r="EK633" s="37"/>
      <c r="EL633" s="37"/>
      <c r="EM633" s="37"/>
      <c r="EN633" s="37"/>
      <c r="EO633" s="37"/>
      <c r="EP633" s="37"/>
      <c r="EQ633" s="37"/>
      <c r="ER633" s="37"/>
      <c r="ES633" s="37"/>
      <c r="ET633" s="37"/>
      <c r="EU633" s="37"/>
      <c r="EV633" s="37"/>
      <c r="EW633" s="37"/>
      <c r="EX633" s="37"/>
      <c r="EZ633" s="31"/>
      <c r="FJ633" s="36"/>
      <c r="FU633" s="36"/>
    </row>
    <row r="634" spans="3:177" ht="15.75" customHeight="1" x14ac:dyDescent="0.25"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5"/>
      <c r="AD634" s="25"/>
      <c r="AN634" s="2"/>
      <c r="AO634" s="2"/>
      <c r="AP634" s="51"/>
      <c r="AV634" s="2"/>
      <c r="AW634" s="2"/>
      <c r="AX634" s="67"/>
      <c r="AY634" s="36"/>
      <c r="AZ634" s="36"/>
      <c r="BA634" s="73"/>
      <c r="BB634" s="34"/>
      <c r="BC634" s="36"/>
      <c r="BD634" s="36"/>
      <c r="BE634" s="36"/>
      <c r="BF634" s="36"/>
      <c r="BG634" s="36"/>
      <c r="BI634" s="36"/>
      <c r="BJ634" s="36"/>
      <c r="BK634" s="36"/>
      <c r="BL634" s="36"/>
      <c r="BM634" s="36"/>
      <c r="BN634" s="36"/>
      <c r="BO634" s="36"/>
      <c r="BP634" s="36"/>
      <c r="BQ634" s="36"/>
      <c r="BR634" s="36"/>
      <c r="BS634" s="36"/>
      <c r="BT634" s="36"/>
      <c r="BU634" s="36"/>
      <c r="BV634" s="36"/>
      <c r="BW634" s="36"/>
      <c r="BX634" s="36"/>
      <c r="BY634" s="36"/>
      <c r="BZ634" s="36"/>
      <c r="CA634" s="36"/>
      <c r="CB634" s="36"/>
      <c r="CC634" s="36"/>
      <c r="CD634" s="36"/>
      <c r="CE634" s="37"/>
      <c r="CF634" s="37"/>
      <c r="CG634" s="37"/>
      <c r="CH634" s="37"/>
      <c r="CI634" s="37"/>
      <c r="CJ634" s="37"/>
      <c r="CK634" s="37"/>
      <c r="CL634" s="37"/>
      <c r="CM634" s="36"/>
      <c r="CN634" s="36"/>
      <c r="CO634" s="36"/>
      <c r="CP634" s="36"/>
      <c r="CQ634" s="36"/>
      <c r="CR634" s="37"/>
      <c r="CS634" s="36"/>
      <c r="CT634" s="37"/>
      <c r="CU634" s="36"/>
      <c r="CV634" s="36"/>
      <c r="CW634" s="36"/>
      <c r="CX634" s="36"/>
      <c r="CY634" s="36"/>
      <c r="CZ634" s="36"/>
      <c r="DA634" s="36"/>
      <c r="DB634" s="36"/>
      <c r="DC634" s="36"/>
      <c r="DD634" s="36"/>
      <c r="DE634" s="36"/>
      <c r="DF634" s="38"/>
      <c r="DG634" s="38"/>
      <c r="DH634" s="49"/>
      <c r="DI634" s="49"/>
      <c r="DJ634" s="38"/>
      <c r="DK634" s="38"/>
      <c r="DL634" s="38"/>
      <c r="DM634" s="38"/>
      <c r="DN634" s="38"/>
      <c r="DO634" s="36"/>
      <c r="DP634" s="36"/>
      <c r="DQ634" s="36"/>
      <c r="DR634" s="36"/>
      <c r="DS634" s="36"/>
      <c r="DT634" s="36"/>
      <c r="DU634" s="37"/>
      <c r="DV634" s="37"/>
      <c r="DW634" s="37"/>
      <c r="DX634" s="36"/>
      <c r="DY634" s="36"/>
      <c r="DZ634" s="36"/>
      <c r="EA634" s="36"/>
      <c r="EB634" s="37"/>
      <c r="EC634" s="37"/>
      <c r="ED634" s="37"/>
      <c r="EE634" s="37"/>
      <c r="EF634" s="37"/>
      <c r="EG634" s="37"/>
      <c r="EH634" s="37"/>
      <c r="EI634" s="37"/>
      <c r="EJ634" s="37"/>
      <c r="EK634" s="37"/>
      <c r="EL634" s="37"/>
      <c r="EM634" s="37"/>
      <c r="EN634" s="37"/>
      <c r="EO634" s="37"/>
      <c r="EP634" s="37"/>
      <c r="EQ634" s="37"/>
      <c r="ER634" s="37"/>
      <c r="ES634" s="37"/>
      <c r="ET634" s="37"/>
      <c r="EU634" s="37"/>
      <c r="EV634" s="37"/>
      <c r="EW634" s="37"/>
      <c r="EX634" s="37"/>
      <c r="EZ634" s="31"/>
      <c r="FJ634" s="36"/>
      <c r="FU634" s="36"/>
    </row>
    <row r="635" spans="3:177" ht="15.75" customHeight="1" x14ac:dyDescent="0.25"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5"/>
      <c r="AD635" s="25"/>
      <c r="AN635" s="2"/>
      <c r="AO635" s="2"/>
      <c r="AP635" s="51"/>
      <c r="AV635" s="2"/>
      <c r="AW635" s="2"/>
      <c r="AX635" s="67"/>
      <c r="AY635" s="36"/>
      <c r="AZ635" s="36"/>
      <c r="BA635" s="73"/>
      <c r="BB635" s="34"/>
      <c r="BC635" s="36"/>
      <c r="BD635" s="36"/>
      <c r="BE635" s="36"/>
      <c r="BF635" s="36"/>
      <c r="BG635" s="36"/>
      <c r="BI635" s="36"/>
      <c r="BJ635" s="36"/>
      <c r="BK635" s="36"/>
      <c r="BL635" s="36"/>
      <c r="BM635" s="36"/>
      <c r="BN635" s="36"/>
      <c r="BO635" s="36"/>
      <c r="BP635" s="36"/>
      <c r="BQ635" s="36"/>
      <c r="BR635" s="36"/>
      <c r="BS635" s="36"/>
      <c r="BT635" s="36"/>
      <c r="BU635" s="36"/>
      <c r="BV635" s="36"/>
      <c r="BW635" s="36"/>
      <c r="BX635" s="36"/>
      <c r="BY635" s="36"/>
      <c r="BZ635" s="36"/>
      <c r="CA635" s="36"/>
      <c r="CB635" s="36"/>
      <c r="CC635" s="36"/>
      <c r="CD635" s="36"/>
      <c r="CE635" s="37"/>
      <c r="CF635" s="37"/>
      <c r="CG635" s="37"/>
      <c r="CH635" s="37"/>
      <c r="CI635" s="37"/>
      <c r="CJ635" s="37"/>
      <c r="CK635" s="37"/>
      <c r="CL635" s="37"/>
      <c r="CM635" s="36"/>
      <c r="CN635" s="36"/>
      <c r="CO635" s="36"/>
      <c r="CP635" s="36"/>
      <c r="CQ635" s="36"/>
      <c r="CR635" s="37"/>
      <c r="CS635" s="36"/>
      <c r="CT635" s="37"/>
      <c r="CU635" s="36"/>
      <c r="CV635" s="36"/>
      <c r="CW635" s="36"/>
      <c r="CX635" s="36"/>
      <c r="CY635" s="36"/>
      <c r="CZ635" s="36"/>
      <c r="DA635" s="36"/>
      <c r="DB635" s="36"/>
      <c r="DC635" s="36"/>
      <c r="DD635" s="36"/>
      <c r="DE635" s="36"/>
      <c r="DF635" s="38"/>
      <c r="DG635" s="38"/>
      <c r="DH635" s="49"/>
      <c r="DI635" s="49"/>
      <c r="DJ635" s="38"/>
      <c r="DK635" s="38"/>
      <c r="DL635" s="38"/>
      <c r="DM635" s="38"/>
      <c r="DN635" s="38"/>
      <c r="DO635" s="36"/>
      <c r="DP635" s="36"/>
      <c r="DQ635" s="36"/>
      <c r="DR635" s="36"/>
      <c r="DS635" s="36"/>
      <c r="DT635" s="36"/>
      <c r="DU635" s="37"/>
      <c r="DV635" s="37"/>
      <c r="DW635" s="37"/>
      <c r="DX635" s="36"/>
      <c r="DY635" s="36"/>
      <c r="DZ635" s="36"/>
      <c r="EA635" s="36"/>
      <c r="EB635" s="37"/>
      <c r="EC635" s="37"/>
      <c r="ED635" s="37"/>
      <c r="EE635" s="37"/>
      <c r="EF635" s="37"/>
      <c r="EG635" s="37"/>
      <c r="EH635" s="37"/>
      <c r="EI635" s="37"/>
      <c r="EJ635" s="37"/>
      <c r="EK635" s="37"/>
      <c r="EL635" s="37"/>
      <c r="EM635" s="37"/>
      <c r="EN635" s="37"/>
      <c r="EO635" s="37"/>
      <c r="EP635" s="37"/>
      <c r="EQ635" s="37"/>
      <c r="ER635" s="37"/>
      <c r="ES635" s="37"/>
      <c r="ET635" s="37"/>
      <c r="EU635" s="37"/>
      <c r="EV635" s="37"/>
      <c r="EW635" s="37"/>
      <c r="EX635" s="37"/>
      <c r="EZ635" s="31"/>
      <c r="FJ635" s="36"/>
      <c r="FU635" s="36"/>
    </row>
    <row r="636" spans="3:177" ht="15.75" customHeight="1" x14ac:dyDescent="0.25"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5"/>
      <c r="AD636" s="25"/>
      <c r="AN636" s="2"/>
      <c r="AO636" s="2"/>
      <c r="AP636" s="51"/>
      <c r="AV636" s="2"/>
      <c r="AW636" s="2"/>
      <c r="AX636" s="67"/>
      <c r="AY636" s="36"/>
      <c r="AZ636" s="36"/>
      <c r="BA636" s="73"/>
      <c r="BB636" s="34"/>
      <c r="BC636" s="36"/>
      <c r="BD636" s="36"/>
      <c r="BE636" s="36"/>
      <c r="BF636" s="36"/>
      <c r="BG636" s="36"/>
      <c r="BI636" s="36"/>
      <c r="BJ636" s="36"/>
      <c r="BK636" s="36"/>
      <c r="BL636" s="36"/>
      <c r="BM636" s="36"/>
      <c r="BN636" s="36"/>
      <c r="BO636" s="36"/>
      <c r="BP636" s="36"/>
      <c r="BQ636" s="36"/>
      <c r="BR636" s="36"/>
      <c r="BS636" s="36"/>
      <c r="BT636" s="36"/>
      <c r="BU636" s="36"/>
      <c r="BV636" s="36"/>
      <c r="BW636" s="36"/>
      <c r="BX636" s="36"/>
      <c r="BY636" s="36"/>
      <c r="BZ636" s="36"/>
      <c r="CA636" s="36"/>
      <c r="CB636" s="36"/>
      <c r="CC636" s="36"/>
      <c r="CD636" s="36"/>
      <c r="CE636" s="37"/>
      <c r="CF636" s="37"/>
      <c r="CG636" s="37"/>
      <c r="CH636" s="37"/>
      <c r="CI636" s="37"/>
      <c r="CJ636" s="37"/>
      <c r="CK636" s="37"/>
      <c r="CL636" s="37"/>
      <c r="CM636" s="36"/>
      <c r="CN636" s="36"/>
      <c r="CO636" s="36"/>
      <c r="CP636" s="36"/>
      <c r="CQ636" s="36"/>
      <c r="CR636" s="37"/>
      <c r="CS636" s="36"/>
      <c r="CT636" s="37"/>
      <c r="CU636" s="36"/>
      <c r="CV636" s="36"/>
      <c r="CW636" s="36"/>
      <c r="CX636" s="36"/>
      <c r="CY636" s="36"/>
      <c r="CZ636" s="36"/>
      <c r="DA636" s="36"/>
      <c r="DB636" s="36"/>
      <c r="DC636" s="36"/>
      <c r="DD636" s="36"/>
      <c r="DE636" s="36"/>
      <c r="DF636" s="38"/>
      <c r="DG636" s="38"/>
      <c r="DH636" s="49"/>
      <c r="DI636" s="49"/>
      <c r="DJ636" s="38"/>
      <c r="DK636" s="38"/>
      <c r="DL636" s="38"/>
      <c r="DM636" s="38"/>
      <c r="DN636" s="38"/>
      <c r="DO636" s="36"/>
      <c r="DP636" s="36"/>
      <c r="DQ636" s="36"/>
      <c r="DR636" s="36"/>
      <c r="DS636" s="36"/>
      <c r="DT636" s="36"/>
      <c r="DU636" s="37"/>
      <c r="DV636" s="37"/>
      <c r="DW636" s="37"/>
      <c r="DX636" s="36"/>
      <c r="DY636" s="36"/>
      <c r="DZ636" s="36"/>
      <c r="EA636" s="36"/>
      <c r="EB636" s="37"/>
      <c r="EC636" s="37"/>
      <c r="ED636" s="37"/>
      <c r="EE636" s="37"/>
      <c r="EF636" s="37"/>
      <c r="EG636" s="37"/>
      <c r="EH636" s="37"/>
      <c r="EI636" s="37"/>
      <c r="EJ636" s="37"/>
      <c r="EK636" s="37"/>
      <c r="EL636" s="37"/>
      <c r="EM636" s="37"/>
      <c r="EN636" s="37"/>
      <c r="EO636" s="37"/>
      <c r="EP636" s="37"/>
      <c r="EQ636" s="37"/>
      <c r="ER636" s="37"/>
      <c r="ES636" s="37"/>
      <c r="ET636" s="37"/>
      <c r="EU636" s="37"/>
      <c r="EV636" s="37"/>
      <c r="EW636" s="37"/>
      <c r="EX636" s="37"/>
      <c r="EZ636" s="31"/>
      <c r="FJ636" s="36"/>
      <c r="FU636" s="36"/>
    </row>
    <row r="637" spans="3:177" ht="15.75" customHeight="1" x14ac:dyDescent="0.25"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5"/>
      <c r="AD637" s="25"/>
      <c r="AN637" s="2"/>
      <c r="AO637" s="2"/>
      <c r="AP637" s="51"/>
      <c r="AV637" s="2"/>
      <c r="AW637" s="2"/>
      <c r="AX637" s="67"/>
      <c r="AY637" s="36"/>
      <c r="AZ637" s="36"/>
      <c r="BA637" s="73"/>
      <c r="BB637" s="34"/>
      <c r="BC637" s="36"/>
      <c r="BD637" s="36"/>
      <c r="BE637" s="36"/>
      <c r="BF637" s="36"/>
      <c r="BG637" s="36"/>
      <c r="BI637" s="36"/>
      <c r="BJ637" s="36"/>
      <c r="BK637" s="36"/>
      <c r="BL637" s="36"/>
      <c r="BM637" s="36"/>
      <c r="BN637" s="36"/>
      <c r="BO637" s="36"/>
      <c r="BP637" s="36"/>
      <c r="BQ637" s="36"/>
      <c r="BR637" s="36"/>
      <c r="BS637" s="36"/>
      <c r="BT637" s="36"/>
      <c r="BU637" s="36"/>
      <c r="BV637" s="36"/>
      <c r="BW637" s="36"/>
      <c r="BX637" s="36"/>
      <c r="BY637" s="36"/>
      <c r="BZ637" s="36"/>
      <c r="CA637" s="36"/>
      <c r="CB637" s="36"/>
      <c r="CC637" s="36"/>
      <c r="CD637" s="36"/>
      <c r="CE637" s="37"/>
      <c r="CF637" s="37"/>
      <c r="CG637" s="37"/>
      <c r="CH637" s="37"/>
      <c r="CI637" s="37"/>
      <c r="CJ637" s="37"/>
      <c r="CK637" s="37"/>
      <c r="CL637" s="37"/>
      <c r="CM637" s="36"/>
      <c r="CN637" s="36"/>
      <c r="CO637" s="36"/>
      <c r="CP637" s="36"/>
      <c r="CQ637" s="36"/>
      <c r="CR637" s="37"/>
      <c r="CS637" s="36"/>
      <c r="CT637" s="37"/>
      <c r="CU637" s="36"/>
      <c r="CV637" s="36"/>
      <c r="CW637" s="36"/>
      <c r="CX637" s="36"/>
      <c r="CY637" s="36"/>
      <c r="CZ637" s="36"/>
      <c r="DA637" s="36"/>
      <c r="DB637" s="36"/>
      <c r="DC637" s="36"/>
      <c r="DD637" s="36"/>
      <c r="DE637" s="36"/>
      <c r="DF637" s="38"/>
      <c r="DG637" s="38"/>
      <c r="DH637" s="49"/>
      <c r="DI637" s="49"/>
      <c r="DJ637" s="38"/>
      <c r="DK637" s="38"/>
      <c r="DL637" s="38"/>
      <c r="DM637" s="38"/>
      <c r="DN637" s="38"/>
      <c r="DO637" s="36"/>
      <c r="DP637" s="36"/>
      <c r="DQ637" s="36"/>
      <c r="DR637" s="36"/>
      <c r="DS637" s="36"/>
      <c r="DT637" s="36"/>
      <c r="DU637" s="37"/>
      <c r="DV637" s="37"/>
      <c r="DW637" s="37"/>
      <c r="DX637" s="36"/>
      <c r="DY637" s="36"/>
      <c r="DZ637" s="36"/>
      <c r="EA637" s="36"/>
      <c r="EB637" s="37"/>
      <c r="EC637" s="37"/>
      <c r="ED637" s="37"/>
      <c r="EE637" s="37"/>
      <c r="EF637" s="37"/>
      <c r="EG637" s="37"/>
      <c r="EH637" s="37"/>
      <c r="EI637" s="37"/>
      <c r="EJ637" s="37"/>
      <c r="EK637" s="37"/>
      <c r="EL637" s="37"/>
      <c r="EM637" s="37"/>
      <c r="EN637" s="37"/>
      <c r="EO637" s="37"/>
      <c r="EP637" s="37"/>
      <c r="EQ637" s="37"/>
      <c r="ER637" s="37"/>
      <c r="ES637" s="37"/>
      <c r="ET637" s="37"/>
      <c r="EU637" s="37"/>
      <c r="EV637" s="37"/>
      <c r="EW637" s="37"/>
      <c r="EX637" s="37"/>
      <c r="EZ637" s="31"/>
      <c r="FJ637" s="36"/>
      <c r="FU637" s="36"/>
    </row>
    <row r="638" spans="3:177" ht="15.75" customHeight="1" x14ac:dyDescent="0.25"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5"/>
      <c r="AD638" s="25"/>
      <c r="AN638" s="2"/>
      <c r="AO638" s="2"/>
      <c r="AP638" s="51"/>
      <c r="AV638" s="2"/>
      <c r="AW638" s="2"/>
      <c r="AX638" s="67"/>
      <c r="AY638" s="36"/>
      <c r="AZ638" s="36"/>
      <c r="BA638" s="73"/>
      <c r="BB638" s="34"/>
      <c r="BC638" s="36"/>
      <c r="BD638" s="36"/>
      <c r="BE638" s="36"/>
      <c r="BF638" s="36"/>
      <c r="BG638" s="36"/>
      <c r="BI638" s="36"/>
      <c r="BJ638" s="36"/>
      <c r="BK638" s="36"/>
      <c r="BL638" s="36"/>
      <c r="BM638" s="36"/>
      <c r="BN638" s="36"/>
      <c r="BO638" s="36"/>
      <c r="BP638" s="36"/>
      <c r="BQ638" s="36"/>
      <c r="BR638" s="36"/>
      <c r="BS638" s="36"/>
      <c r="BT638" s="36"/>
      <c r="BU638" s="36"/>
      <c r="BV638" s="36"/>
      <c r="BW638" s="36"/>
      <c r="BX638" s="36"/>
      <c r="BY638" s="36"/>
      <c r="BZ638" s="36"/>
      <c r="CA638" s="36"/>
      <c r="CB638" s="36"/>
      <c r="CC638" s="36"/>
      <c r="CD638" s="36"/>
      <c r="CE638" s="37"/>
      <c r="CF638" s="37"/>
      <c r="CG638" s="37"/>
      <c r="CH638" s="37"/>
      <c r="CI638" s="37"/>
      <c r="CJ638" s="37"/>
      <c r="CK638" s="37"/>
      <c r="CL638" s="37"/>
      <c r="CM638" s="36"/>
      <c r="CN638" s="36"/>
      <c r="CO638" s="36"/>
      <c r="CP638" s="36"/>
      <c r="CQ638" s="36"/>
      <c r="CR638" s="37"/>
      <c r="CS638" s="36"/>
      <c r="CT638" s="37"/>
      <c r="CU638" s="36"/>
      <c r="CV638" s="36"/>
      <c r="CW638" s="36"/>
      <c r="CX638" s="36"/>
      <c r="CY638" s="36"/>
      <c r="CZ638" s="36"/>
      <c r="DA638" s="36"/>
      <c r="DB638" s="36"/>
      <c r="DC638" s="36"/>
      <c r="DD638" s="36"/>
      <c r="DE638" s="36"/>
      <c r="DF638" s="38"/>
      <c r="DG638" s="38"/>
      <c r="DH638" s="49"/>
      <c r="DI638" s="49"/>
      <c r="DJ638" s="38"/>
      <c r="DK638" s="38"/>
      <c r="DL638" s="38"/>
      <c r="DM638" s="38"/>
      <c r="DN638" s="38"/>
      <c r="DO638" s="36"/>
      <c r="DP638" s="36"/>
      <c r="DQ638" s="36"/>
      <c r="DR638" s="36"/>
      <c r="DS638" s="36"/>
      <c r="DT638" s="36"/>
      <c r="DU638" s="37"/>
      <c r="DV638" s="37"/>
      <c r="DW638" s="37"/>
      <c r="DX638" s="36"/>
      <c r="DY638" s="36"/>
      <c r="DZ638" s="36"/>
      <c r="EA638" s="36"/>
      <c r="EB638" s="37"/>
      <c r="EC638" s="37"/>
      <c r="ED638" s="37"/>
      <c r="EE638" s="37"/>
      <c r="EF638" s="37"/>
      <c r="EG638" s="37"/>
      <c r="EH638" s="37"/>
      <c r="EI638" s="37"/>
      <c r="EJ638" s="37"/>
      <c r="EK638" s="37"/>
      <c r="EL638" s="37"/>
      <c r="EM638" s="37"/>
      <c r="EN638" s="37"/>
      <c r="EO638" s="37"/>
      <c r="EP638" s="37"/>
      <c r="EQ638" s="37"/>
      <c r="ER638" s="37"/>
      <c r="ES638" s="37"/>
      <c r="ET638" s="37"/>
      <c r="EU638" s="37"/>
      <c r="EV638" s="37"/>
      <c r="EW638" s="37"/>
      <c r="EX638" s="37"/>
      <c r="EZ638" s="31"/>
      <c r="FJ638" s="36"/>
      <c r="FU638" s="36"/>
    </row>
    <row r="639" spans="3:177" ht="15.75" customHeight="1" x14ac:dyDescent="0.25"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5"/>
      <c r="AD639" s="25"/>
      <c r="AN639" s="2"/>
      <c r="AO639" s="2"/>
      <c r="AP639" s="51"/>
      <c r="AV639" s="2"/>
      <c r="AW639" s="2"/>
      <c r="AX639" s="67"/>
      <c r="AY639" s="36"/>
      <c r="AZ639" s="36"/>
      <c r="BA639" s="73"/>
      <c r="BB639" s="34"/>
      <c r="BC639" s="36"/>
      <c r="BD639" s="36"/>
      <c r="BE639" s="36"/>
      <c r="BF639" s="36"/>
      <c r="BG639" s="36"/>
      <c r="BI639" s="36"/>
      <c r="BJ639" s="36"/>
      <c r="BK639" s="36"/>
      <c r="BL639" s="36"/>
      <c r="BM639" s="36"/>
      <c r="BN639" s="36"/>
      <c r="BO639" s="36"/>
      <c r="BP639" s="36"/>
      <c r="BQ639" s="36"/>
      <c r="BR639" s="36"/>
      <c r="BS639" s="36"/>
      <c r="BT639" s="36"/>
      <c r="BU639" s="36"/>
      <c r="BV639" s="36"/>
      <c r="BW639" s="36"/>
      <c r="BX639" s="36"/>
      <c r="BY639" s="36"/>
      <c r="BZ639" s="36"/>
      <c r="CA639" s="36"/>
      <c r="CB639" s="36"/>
      <c r="CC639" s="36"/>
      <c r="CD639" s="36"/>
      <c r="CE639" s="37"/>
      <c r="CF639" s="37"/>
      <c r="CG639" s="37"/>
      <c r="CH639" s="37"/>
      <c r="CI639" s="37"/>
      <c r="CJ639" s="37"/>
      <c r="CK639" s="37"/>
      <c r="CL639" s="37"/>
      <c r="CM639" s="36"/>
      <c r="CN639" s="36"/>
      <c r="CO639" s="36"/>
      <c r="CP639" s="36"/>
      <c r="CQ639" s="36"/>
      <c r="CR639" s="37"/>
      <c r="CS639" s="36"/>
      <c r="CT639" s="37"/>
      <c r="CU639" s="36"/>
      <c r="CV639" s="36"/>
      <c r="CW639" s="36"/>
      <c r="CX639" s="36"/>
      <c r="CY639" s="36"/>
      <c r="CZ639" s="36"/>
      <c r="DA639" s="36"/>
      <c r="DB639" s="36"/>
      <c r="DC639" s="36"/>
      <c r="DD639" s="36"/>
      <c r="DE639" s="36"/>
      <c r="DF639" s="38"/>
      <c r="DG639" s="38"/>
      <c r="DH639" s="49"/>
      <c r="DI639" s="49"/>
      <c r="DJ639" s="38"/>
      <c r="DK639" s="38"/>
      <c r="DL639" s="38"/>
      <c r="DM639" s="38"/>
      <c r="DN639" s="38"/>
      <c r="DO639" s="36"/>
      <c r="DP639" s="36"/>
      <c r="DQ639" s="36"/>
      <c r="DR639" s="36"/>
      <c r="DS639" s="36"/>
      <c r="DT639" s="36"/>
      <c r="DU639" s="37"/>
      <c r="DV639" s="37"/>
      <c r="DW639" s="37"/>
      <c r="DX639" s="36"/>
      <c r="DY639" s="36"/>
      <c r="DZ639" s="36"/>
      <c r="EA639" s="36"/>
      <c r="EB639" s="37"/>
      <c r="EC639" s="37"/>
      <c r="ED639" s="37"/>
      <c r="EE639" s="37"/>
      <c r="EF639" s="37"/>
      <c r="EG639" s="37"/>
      <c r="EH639" s="37"/>
      <c r="EI639" s="37"/>
      <c r="EJ639" s="37"/>
      <c r="EK639" s="37"/>
      <c r="EL639" s="37"/>
      <c r="EM639" s="37"/>
      <c r="EN639" s="37"/>
      <c r="EO639" s="37"/>
      <c r="EP639" s="37"/>
      <c r="EQ639" s="37"/>
      <c r="ER639" s="37"/>
      <c r="ES639" s="37"/>
      <c r="ET639" s="37"/>
      <c r="EU639" s="37"/>
      <c r="EV639" s="37"/>
      <c r="EW639" s="37"/>
      <c r="EX639" s="37"/>
      <c r="EZ639" s="31"/>
      <c r="FJ639" s="36"/>
      <c r="FU639" s="36"/>
    </row>
    <row r="640" spans="3:177" ht="15.75" customHeight="1" x14ac:dyDescent="0.25"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5"/>
      <c r="AD640" s="25"/>
      <c r="AN640" s="2"/>
      <c r="AO640" s="2"/>
      <c r="AP640" s="51"/>
      <c r="AV640" s="2"/>
      <c r="AW640" s="2"/>
      <c r="AX640" s="67"/>
      <c r="AY640" s="36"/>
      <c r="AZ640" s="36"/>
      <c r="BA640" s="73"/>
      <c r="BB640" s="34"/>
      <c r="BC640" s="36"/>
      <c r="BD640" s="36"/>
      <c r="BE640" s="36"/>
      <c r="BF640" s="36"/>
      <c r="BG640" s="36"/>
      <c r="BI640" s="36"/>
      <c r="BJ640" s="36"/>
      <c r="BK640" s="36"/>
      <c r="BL640" s="36"/>
      <c r="BM640" s="36"/>
      <c r="BN640" s="36"/>
      <c r="BO640" s="36"/>
      <c r="BP640" s="36"/>
      <c r="BQ640" s="36"/>
      <c r="BR640" s="36"/>
      <c r="BS640" s="36"/>
      <c r="BT640" s="36"/>
      <c r="BU640" s="36"/>
      <c r="BV640" s="36"/>
      <c r="BW640" s="36"/>
      <c r="BX640" s="36"/>
      <c r="BY640" s="36"/>
      <c r="BZ640" s="36"/>
      <c r="CA640" s="36"/>
      <c r="CB640" s="36"/>
      <c r="CC640" s="36"/>
      <c r="CD640" s="36"/>
      <c r="CE640" s="37"/>
      <c r="CF640" s="37"/>
      <c r="CG640" s="37"/>
      <c r="CH640" s="37"/>
      <c r="CI640" s="37"/>
      <c r="CJ640" s="37"/>
      <c r="CK640" s="37"/>
      <c r="CL640" s="37"/>
      <c r="CM640" s="36"/>
      <c r="CN640" s="36"/>
      <c r="CO640" s="36"/>
      <c r="CP640" s="36"/>
      <c r="CQ640" s="36"/>
      <c r="CR640" s="37"/>
      <c r="CS640" s="36"/>
      <c r="CT640" s="37"/>
      <c r="CU640" s="36"/>
      <c r="CV640" s="36"/>
      <c r="CW640" s="36"/>
      <c r="CX640" s="36"/>
      <c r="CY640" s="36"/>
      <c r="CZ640" s="36"/>
      <c r="DA640" s="36"/>
      <c r="DB640" s="36"/>
      <c r="DC640" s="36"/>
      <c r="DD640" s="36"/>
      <c r="DE640" s="36"/>
      <c r="DF640" s="38"/>
      <c r="DG640" s="38"/>
      <c r="DH640" s="49"/>
      <c r="DI640" s="49"/>
      <c r="DJ640" s="38"/>
      <c r="DK640" s="38"/>
      <c r="DL640" s="38"/>
      <c r="DM640" s="38"/>
      <c r="DN640" s="38"/>
      <c r="DO640" s="36"/>
      <c r="DP640" s="36"/>
      <c r="DQ640" s="36"/>
      <c r="DR640" s="36"/>
      <c r="DS640" s="36"/>
      <c r="DT640" s="36"/>
      <c r="DU640" s="37"/>
      <c r="DV640" s="37"/>
      <c r="DW640" s="37"/>
      <c r="DX640" s="36"/>
      <c r="DY640" s="36"/>
      <c r="DZ640" s="36"/>
      <c r="EA640" s="36"/>
      <c r="EB640" s="37"/>
      <c r="EC640" s="37"/>
      <c r="ED640" s="37"/>
      <c r="EE640" s="37"/>
      <c r="EF640" s="37"/>
      <c r="EG640" s="37"/>
      <c r="EH640" s="37"/>
      <c r="EI640" s="37"/>
      <c r="EJ640" s="37"/>
      <c r="EK640" s="37"/>
      <c r="EL640" s="37"/>
      <c r="EM640" s="37"/>
      <c r="EN640" s="37"/>
      <c r="EO640" s="37"/>
      <c r="EP640" s="37"/>
      <c r="EQ640" s="37"/>
      <c r="ER640" s="37"/>
      <c r="ES640" s="37"/>
      <c r="ET640" s="37"/>
      <c r="EU640" s="37"/>
      <c r="EV640" s="37"/>
      <c r="EW640" s="37"/>
      <c r="EX640" s="37"/>
      <c r="EZ640" s="31"/>
      <c r="FJ640" s="36"/>
      <c r="FU640" s="36"/>
    </row>
    <row r="641" spans="3:177" ht="15.75" customHeight="1" x14ac:dyDescent="0.25"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5"/>
      <c r="AD641" s="25"/>
      <c r="AN641" s="2"/>
      <c r="AO641" s="2"/>
      <c r="AP641" s="51"/>
      <c r="AV641" s="2"/>
      <c r="AW641" s="2"/>
      <c r="AX641" s="67"/>
      <c r="AY641" s="36"/>
      <c r="AZ641" s="36"/>
      <c r="BA641" s="73"/>
      <c r="BB641" s="34"/>
      <c r="BC641" s="36"/>
      <c r="BD641" s="36"/>
      <c r="BE641" s="36"/>
      <c r="BF641" s="36"/>
      <c r="BG641" s="36"/>
      <c r="BI641" s="36"/>
      <c r="BJ641" s="36"/>
      <c r="BK641" s="36"/>
      <c r="BL641" s="36"/>
      <c r="BM641" s="36"/>
      <c r="BN641" s="36"/>
      <c r="BO641" s="36"/>
      <c r="BP641" s="36"/>
      <c r="BQ641" s="36"/>
      <c r="BR641" s="36"/>
      <c r="BS641" s="36"/>
      <c r="BT641" s="36"/>
      <c r="BU641" s="36"/>
      <c r="BV641" s="36"/>
      <c r="BW641" s="36"/>
      <c r="BX641" s="36"/>
      <c r="BY641" s="36"/>
      <c r="BZ641" s="36"/>
      <c r="CA641" s="36"/>
      <c r="CB641" s="36"/>
      <c r="CC641" s="36"/>
      <c r="CD641" s="36"/>
      <c r="CE641" s="37"/>
      <c r="CF641" s="37"/>
      <c r="CG641" s="37"/>
      <c r="CH641" s="37"/>
      <c r="CI641" s="37"/>
      <c r="CJ641" s="37"/>
      <c r="CK641" s="37"/>
      <c r="CL641" s="37"/>
      <c r="CM641" s="36"/>
      <c r="CN641" s="36"/>
      <c r="CO641" s="36"/>
      <c r="CP641" s="36"/>
      <c r="CQ641" s="36"/>
      <c r="CR641" s="37"/>
      <c r="CS641" s="36"/>
      <c r="CT641" s="37"/>
      <c r="CU641" s="36"/>
      <c r="CV641" s="36"/>
      <c r="CW641" s="36"/>
      <c r="CX641" s="36"/>
      <c r="CY641" s="36"/>
      <c r="CZ641" s="36"/>
      <c r="DA641" s="36"/>
      <c r="DB641" s="36"/>
      <c r="DC641" s="36"/>
      <c r="DD641" s="36"/>
      <c r="DE641" s="36"/>
      <c r="DF641" s="38"/>
      <c r="DG641" s="38"/>
      <c r="DH641" s="49"/>
      <c r="DI641" s="49"/>
      <c r="DJ641" s="38"/>
      <c r="DK641" s="38"/>
      <c r="DL641" s="38"/>
      <c r="DM641" s="38"/>
      <c r="DN641" s="38"/>
      <c r="DO641" s="36"/>
      <c r="DP641" s="36"/>
      <c r="DQ641" s="36"/>
      <c r="DR641" s="36"/>
      <c r="DS641" s="36"/>
      <c r="DT641" s="36"/>
      <c r="DU641" s="37"/>
      <c r="DV641" s="37"/>
      <c r="DW641" s="37"/>
      <c r="DX641" s="36"/>
      <c r="DY641" s="36"/>
      <c r="DZ641" s="36"/>
      <c r="EA641" s="36"/>
      <c r="EB641" s="37"/>
      <c r="EC641" s="37"/>
      <c r="ED641" s="37"/>
      <c r="EE641" s="37"/>
      <c r="EF641" s="37"/>
      <c r="EG641" s="37"/>
      <c r="EH641" s="37"/>
      <c r="EI641" s="37"/>
      <c r="EJ641" s="37"/>
      <c r="EK641" s="37"/>
      <c r="EL641" s="37"/>
      <c r="EM641" s="37"/>
      <c r="EN641" s="37"/>
      <c r="EO641" s="37"/>
      <c r="EP641" s="37"/>
      <c r="EQ641" s="37"/>
      <c r="ER641" s="37"/>
      <c r="ES641" s="37"/>
      <c r="ET641" s="37"/>
      <c r="EU641" s="37"/>
      <c r="EV641" s="37"/>
      <c r="EW641" s="37"/>
      <c r="EX641" s="37"/>
      <c r="EZ641" s="31"/>
      <c r="FJ641" s="36"/>
      <c r="FU641" s="36"/>
    </row>
    <row r="642" spans="3:177" ht="15.75" customHeight="1" x14ac:dyDescent="0.25"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5"/>
      <c r="AD642" s="25"/>
      <c r="AN642" s="2"/>
      <c r="AO642" s="2"/>
      <c r="AP642" s="51"/>
      <c r="AV642" s="2"/>
      <c r="AW642" s="2"/>
      <c r="AX642" s="67"/>
      <c r="AY642" s="36"/>
      <c r="AZ642" s="36"/>
      <c r="BA642" s="73"/>
      <c r="BB642" s="34"/>
      <c r="BC642" s="36"/>
      <c r="BD642" s="36"/>
      <c r="BE642" s="36"/>
      <c r="BF642" s="36"/>
      <c r="BG642" s="36"/>
      <c r="BI642" s="36"/>
      <c r="BJ642" s="36"/>
      <c r="BK642" s="36"/>
      <c r="BL642" s="36"/>
      <c r="BM642" s="36"/>
      <c r="BN642" s="36"/>
      <c r="BO642" s="36"/>
      <c r="BP642" s="36"/>
      <c r="BQ642" s="36"/>
      <c r="BR642" s="36"/>
      <c r="BS642" s="36"/>
      <c r="BT642" s="36"/>
      <c r="BU642" s="36"/>
      <c r="BV642" s="36"/>
      <c r="BW642" s="36"/>
      <c r="BX642" s="36"/>
      <c r="BY642" s="36"/>
      <c r="BZ642" s="36"/>
      <c r="CA642" s="36"/>
      <c r="CB642" s="36"/>
      <c r="CC642" s="36"/>
      <c r="CD642" s="36"/>
      <c r="CE642" s="37"/>
      <c r="CF642" s="37"/>
      <c r="CG642" s="37"/>
      <c r="CH642" s="37"/>
      <c r="CI642" s="37"/>
      <c r="CJ642" s="37"/>
      <c r="CK642" s="37"/>
      <c r="CL642" s="37"/>
      <c r="CM642" s="36"/>
      <c r="CN642" s="36"/>
      <c r="CO642" s="36"/>
      <c r="CP642" s="36"/>
      <c r="CQ642" s="36"/>
      <c r="CR642" s="37"/>
      <c r="CS642" s="36"/>
      <c r="CT642" s="37"/>
      <c r="CU642" s="36"/>
      <c r="CV642" s="36"/>
      <c r="CW642" s="36"/>
      <c r="CX642" s="36"/>
      <c r="CY642" s="36"/>
      <c r="CZ642" s="36"/>
      <c r="DA642" s="36"/>
      <c r="DB642" s="36"/>
      <c r="DC642" s="36"/>
      <c r="DD642" s="36"/>
      <c r="DE642" s="36"/>
      <c r="DF642" s="38"/>
      <c r="DG642" s="38"/>
      <c r="DH642" s="49"/>
      <c r="DI642" s="49"/>
      <c r="DJ642" s="38"/>
      <c r="DK642" s="38"/>
      <c r="DL642" s="38"/>
      <c r="DM642" s="38"/>
      <c r="DN642" s="38"/>
      <c r="DO642" s="36"/>
      <c r="DP642" s="36"/>
      <c r="DQ642" s="36"/>
      <c r="DR642" s="36"/>
      <c r="DS642" s="36"/>
      <c r="DT642" s="36"/>
      <c r="DU642" s="37"/>
      <c r="DV642" s="37"/>
      <c r="DW642" s="37"/>
      <c r="DX642" s="36"/>
      <c r="DY642" s="36"/>
      <c r="DZ642" s="36"/>
      <c r="EA642" s="36"/>
      <c r="EB642" s="37"/>
      <c r="EC642" s="37"/>
      <c r="ED642" s="37"/>
      <c r="EE642" s="37"/>
      <c r="EF642" s="37"/>
      <c r="EG642" s="37"/>
      <c r="EH642" s="37"/>
      <c r="EI642" s="37"/>
      <c r="EJ642" s="37"/>
      <c r="EK642" s="37"/>
      <c r="EL642" s="37"/>
      <c r="EM642" s="37"/>
      <c r="EN642" s="37"/>
      <c r="EO642" s="37"/>
      <c r="EP642" s="37"/>
      <c r="EQ642" s="37"/>
      <c r="ER642" s="37"/>
      <c r="ES642" s="37"/>
      <c r="ET642" s="37"/>
      <c r="EU642" s="37"/>
      <c r="EV642" s="37"/>
      <c r="EW642" s="37"/>
      <c r="EX642" s="37"/>
      <c r="EZ642" s="31"/>
      <c r="FJ642" s="36"/>
      <c r="FU642" s="36"/>
    </row>
    <row r="643" spans="3:177" ht="15.75" customHeight="1" x14ac:dyDescent="0.25"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5"/>
      <c r="AD643" s="25"/>
      <c r="AN643" s="2"/>
      <c r="AO643" s="2"/>
      <c r="AP643" s="51"/>
      <c r="AV643" s="2"/>
      <c r="AW643" s="2"/>
      <c r="AX643" s="67"/>
      <c r="AY643" s="36"/>
      <c r="AZ643" s="36"/>
      <c r="BA643" s="73"/>
      <c r="BB643" s="34"/>
      <c r="BC643" s="36"/>
      <c r="BD643" s="36"/>
      <c r="BE643" s="36"/>
      <c r="BF643" s="36"/>
      <c r="BG643" s="36"/>
      <c r="BI643" s="36"/>
      <c r="BJ643" s="36"/>
      <c r="BK643" s="36"/>
      <c r="BL643" s="36"/>
      <c r="BM643" s="36"/>
      <c r="BN643" s="36"/>
      <c r="BO643" s="36"/>
      <c r="BP643" s="36"/>
      <c r="BQ643" s="36"/>
      <c r="BR643" s="36"/>
      <c r="BS643" s="36"/>
      <c r="BT643" s="36"/>
      <c r="BU643" s="36"/>
      <c r="BV643" s="36"/>
      <c r="BW643" s="36"/>
      <c r="BX643" s="36"/>
      <c r="BY643" s="36"/>
      <c r="BZ643" s="36"/>
      <c r="CA643" s="36"/>
      <c r="CB643" s="36"/>
      <c r="CC643" s="36"/>
      <c r="CD643" s="36"/>
      <c r="CE643" s="37"/>
      <c r="CF643" s="37"/>
      <c r="CG643" s="37"/>
      <c r="CH643" s="37"/>
      <c r="CI643" s="37"/>
      <c r="CJ643" s="37"/>
      <c r="CK643" s="37"/>
      <c r="CL643" s="37"/>
      <c r="CM643" s="36"/>
      <c r="CN643" s="36"/>
      <c r="CO643" s="36"/>
      <c r="CP643" s="36"/>
      <c r="CQ643" s="36"/>
      <c r="CR643" s="37"/>
      <c r="CS643" s="36"/>
      <c r="CT643" s="37"/>
      <c r="CU643" s="36"/>
      <c r="CV643" s="36"/>
      <c r="CW643" s="36"/>
      <c r="CX643" s="36"/>
      <c r="CY643" s="36"/>
      <c r="CZ643" s="36"/>
      <c r="DA643" s="36"/>
      <c r="DB643" s="36"/>
      <c r="DC643" s="36"/>
      <c r="DD643" s="36"/>
      <c r="DE643" s="36"/>
      <c r="DF643" s="38"/>
      <c r="DG643" s="38"/>
      <c r="DH643" s="49"/>
      <c r="DI643" s="49"/>
      <c r="DJ643" s="38"/>
      <c r="DK643" s="38"/>
      <c r="DL643" s="38"/>
      <c r="DM643" s="38"/>
      <c r="DN643" s="38"/>
      <c r="DO643" s="36"/>
      <c r="DP643" s="36"/>
      <c r="DQ643" s="36"/>
      <c r="DR643" s="36"/>
      <c r="DS643" s="36"/>
      <c r="DT643" s="36"/>
      <c r="DU643" s="37"/>
      <c r="DV643" s="37"/>
      <c r="DW643" s="37"/>
      <c r="DX643" s="36"/>
      <c r="DY643" s="36"/>
      <c r="DZ643" s="36"/>
      <c r="EA643" s="36"/>
      <c r="EB643" s="37"/>
      <c r="EC643" s="37"/>
      <c r="ED643" s="37"/>
      <c r="EE643" s="37"/>
      <c r="EF643" s="37"/>
      <c r="EG643" s="37"/>
      <c r="EH643" s="37"/>
      <c r="EI643" s="37"/>
      <c r="EJ643" s="37"/>
      <c r="EK643" s="37"/>
      <c r="EL643" s="37"/>
      <c r="EM643" s="37"/>
      <c r="EN643" s="37"/>
      <c r="EO643" s="37"/>
      <c r="EP643" s="37"/>
      <c r="EQ643" s="37"/>
      <c r="ER643" s="37"/>
      <c r="ES643" s="37"/>
      <c r="ET643" s="37"/>
      <c r="EU643" s="37"/>
      <c r="EV643" s="37"/>
      <c r="EW643" s="37"/>
      <c r="EX643" s="37"/>
      <c r="EZ643" s="31"/>
      <c r="FJ643" s="36"/>
      <c r="FU643" s="36"/>
    </row>
    <row r="644" spans="3:177" ht="15.75" customHeight="1" x14ac:dyDescent="0.25"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5"/>
      <c r="AD644" s="25"/>
      <c r="AN644" s="2"/>
      <c r="AO644" s="2"/>
      <c r="AP644" s="51"/>
      <c r="AV644" s="2"/>
      <c r="AW644" s="2"/>
      <c r="AX644" s="67"/>
      <c r="AY644" s="36"/>
      <c r="AZ644" s="36"/>
      <c r="BA644" s="73"/>
      <c r="BB644" s="34"/>
      <c r="BC644" s="36"/>
      <c r="BD644" s="36"/>
      <c r="BE644" s="36"/>
      <c r="BF644" s="36"/>
      <c r="BG644" s="36"/>
      <c r="BI644" s="36"/>
      <c r="BJ644" s="36"/>
      <c r="BK644" s="36"/>
      <c r="BL644" s="36"/>
      <c r="BM644" s="36"/>
      <c r="BN644" s="36"/>
      <c r="BO644" s="36"/>
      <c r="BP644" s="36"/>
      <c r="BQ644" s="36"/>
      <c r="BR644" s="36"/>
      <c r="BS644" s="36"/>
      <c r="BT644" s="36"/>
      <c r="BU644" s="36"/>
      <c r="BV644" s="36"/>
      <c r="BW644" s="36"/>
      <c r="BX644" s="36"/>
      <c r="BY644" s="36"/>
      <c r="BZ644" s="36"/>
      <c r="CA644" s="36"/>
      <c r="CB644" s="36"/>
      <c r="CC644" s="36"/>
      <c r="CD644" s="36"/>
      <c r="CE644" s="37"/>
      <c r="CF644" s="37"/>
      <c r="CG644" s="37"/>
      <c r="CH644" s="37"/>
      <c r="CI644" s="37"/>
      <c r="CJ644" s="37"/>
      <c r="CK644" s="37"/>
      <c r="CL644" s="37"/>
      <c r="CM644" s="36"/>
      <c r="CN644" s="36"/>
      <c r="CO644" s="36"/>
      <c r="CP644" s="36"/>
      <c r="CQ644" s="36"/>
      <c r="CR644" s="37"/>
      <c r="CS644" s="36"/>
      <c r="CT644" s="37"/>
      <c r="CU644" s="36"/>
      <c r="CV644" s="36"/>
      <c r="CW644" s="36"/>
      <c r="CX644" s="36"/>
      <c r="CY644" s="36"/>
      <c r="CZ644" s="36"/>
      <c r="DA644" s="36"/>
      <c r="DB644" s="36"/>
      <c r="DC644" s="36"/>
      <c r="DD644" s="36"/>
      <c r="DE644" s="36"/>
      <c r="DF644" s="38"/>
      <c r="DG644" s="38"/>
      <c r="DH644" s="49"/>
      <c r="DI644" s="49"/>
      <c r="DJ644" s="38"/>
      <c r="DK644" s="38"/>
      <c r="DL644" s="38"/>
      <c r="DM644" s="38"/>
      <c r="DN644" s="38"/>
      <c r="DO644" s="36"/>
      <c r="DP644" s="36"/>
      <c r="DQ644" s="36"/>
      <c r="DR644" s="36"/>
      <c r="DS644" s="36"/>
      <c r="DT644" s="36"/>
      <c r="DU644" s="37"/>
      <c r="DV644" s="37"/>
      <c r="DW644" s="37"/>
      <c r="DX644" s="36"/>
      <c r="DY644" s="36"/>
      <c r="DZ644" s="36"/>
      <c r="EA644" s="36"/>
      <c r="EB644" s="37"/>
      <c r="EC644" s="37"/>
      <c r="ED644" s="37"/>
      <c r="EE644" s="37"/>
      <c r="EF644" s="37"/>
      <c r="EG644" s="37"/>
      <c r="EH644" s="37"/>
      <c r="EI644" s="37"/>
      <c r="EJ644" s="37"/>
      <c r="EK644" s="37"/>
      <c r="EL644" s="37"/>
      <c r="EM644" s="37"/>
      <c r="EN644" s="37"/>
      <c r="EO644" s="37"/>
      <c r="EP644" s="37"/>
      <c r="EQ644" s="37"/>
      <c r="ER644" s="37"/>
      <c r="ES644" s="37"/>
      <c r="ET644" s="37"/>
      <c r="EU644" s="37"/>
      <c r="EV644" s="37"/>
      <c r="EW644" s="37"/>
      <c r="EX644" s="37"/>
      <c r="EZ644" s="31"/>
      <c r="FJ644" s="36"/>
      <c r="FU644" s="36"/>
    </row>
    <row r="645" spans="3:177" ht="15.75" customHeight="1" x14ac:dyDescent="0.25"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5"/>
      <c r="AD645" s="25"/>
      <c r="AN645" s="2"/>
      <c r="AO645" s="2"/>
      <c r="AP645" s="51"/>
      <c r="AV645" s="2"/>
      <c r="AW645" s="2"/>
      <c r="AX645" s="67"/>
      <c r="AY645" s="36"/>
      <c r="AZ645" s="36"/>
      <c r="BA645" s="73"/>
      <c r="BB645" s="34"/>
      <c r="BC645" s="36"/>
      <c r="BD645" s="36"/>
      <c r="BE645" s="36"/>
      <c r="BF645" s="36"/>
      <c r="BG645" s="36"/>
      <c r="BI645" s="36"/>
      <c r="BJ645" s="36"/>
      <c r="BK645" s="36"/>
      <c r="BL645" s="36"/>
      <c r="BM645" s="36"/>
      <c r="BN645" s="36"/>
      <c r="BO645" s="36"/>
      <c r="BP645" s="36"/>
      <c r="BQ645" s="36"/>
      <c r="BR645" s="36"/>
      <c r="BS645" s="36"/>
      <c r="BT645" s="36"/>
      <c r="BU645" s="36"/>
      <c r="BV645" s="36"/>
      <c r="BW645" s="36"/>
      <c r="BX645" s="36"/>
      <c r="BY645" s="36"/>
      <c r="BZ645" s="36"/>
      <c r="CA645" s="36"/>
      <c r="CB645" s="36"/>
      <c r="CC645" s="36"/>
      <c r="CD645" s="36"/>
      <c r="CE645" s="37"/>
      <c r="CF645" s="37"/>
      <c r="CG645" s="37"/>
      <c r="CH645" s="37"/>
      <c r="CI645" s="37"/>
      <c r="CJ645" s="37"/>
      <c r="CK645" s="37"/>
      <c r="CL645" s="37"/>
      <c r="CM645" s="36"/>
      <c r="CN645" s="36"/>
      <c r="CO645" s="36"/>
      <c r="CP645" s="36"/>
      <c r="CQ645" s="36"/>
      <c r="CR645" s="37"/>
      <c r="CS645" s="36"/>
      <c r="CT645" s="37"/>
      <c r="CU645" s="36"/>
      <c r="CV645" s="36"/>
      <c r="CW645" s="36"/>
      <c r="CX645" s="36"/>
      <c r="CY645" s="36"/>
      <c r="CZ645" s="36"/>
      <c r="DA645" s="36"/>
      <c r="DB645" s="36"/>
      <c r="DC645" s="36"/>
      <c r="DD645" s="36"/>
      <c r="DE645" s="36"/>
      <c r="DF645" s="38"/>
      <c r="DG645" s="38"/>
      <c r="DH645" s="49"/>
      <c r="DI645" s="49"/>
      <c r="DJ645" s="38"/>
      <c r="DK645" s="38"/>
      <c r="DL645" s="38"/>
      <c r="DM645" s="38"/>
      <c r="DN645" s="38"/>
      <c r="DO645" s="36"/>
      <c r="DP645" s="36"/>
      <c r="DQ645" s="36"/>
      <c r="DR645" s="36"/>
      <c r="DS645" s="36"/>
      <c r="DT645" s="36"/>
      <c r="DU645" s="37"/>
      <c r="DV645" s="37"/>
      <c r="DW645" s="37"/>
      <c r="DX645" s="36"/>
      <c r="DY645" s="36"/>
      <c r="DZ645" s="36"/>
      <c r="EA645" s="36"/>
      <c r="EB645" s="37"/>
      <c r="EC645" s="37"/>
      <c r="ED645" s="37"/>
      <c r="EE645" s="37"/>
      <c r="EF645" s="37"/>
      <c r="EG645" s="37"/>
      <c r="EH645" s="37"/>
      <c r="EI645" s="37"/>
      <c r="EJ645" s="37"/>
      <c r="EK645" s="37"/>
      <c r="EL645" s="37"/>
      <c r="EM645" s="37"/>
      <c r="EN645" s="37"/>
      <c r="EO645" s="37"/>
      <c r="EP645" s="37"/>
      <c r="EQ645" s="37"/>
      <c r="ER645" s="37"/>
      <c r="ES645" s="37"/>
      <c r="ET645" s="37"/>
      <c r="EU645" s="37"/>
      <c r="EV645" s="37"/>
      <c r="EW645" s="37"/>
      <c r="EX645" s="37"/>
      <c r="EZ645" s="31"/>
      <c r="FJ645" s="36"/>
      <c r="FU645" s="36"/>
    </row>
    <row r="646" spans="3:177" ht="15.75" customHeight="1" x14ac:dyDescent="0.25"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5"/>
      <c r="AD646" s="25"/>
      <c r="AN646" s="2"/>
      <c r="AO646" s="2"/>
      <c r="AP646" s="51"/>
      <c r="AV646" s="2"/>
      <c r="AW646" s="2"/>
      <c r="AX646" s="67"/>
      <c r="AY646" s="36"/>
      <c r="AZ646" s="36"/>
      <c r="BA646" s="73"/>
      <c r="BB646" s="34"/>
      <c r="BC646" s="36"/>
      <c r="BD646" s="36"/>
      <c r="BE646" s="36"/>
      <c r="BF646" s="36"/>
      <c r="BG646" s="36"/>
      <c r="BI646" s="36"/>
      <c r="BJ646" s="36"/>
      <c r="BK646" s="36"/>
      <c r="BL646" s="36"/>
      <c r="BM646" s="36"/>
      <c r="BN646" s="36"/>
      <c r="BO646" s="36"/>
      <c r="BP646" s="36"/>
      <c r="BQ646" s="36"/>
      <c r="BR646" s="36"/>
      <c r="BS646" s="36"/>
      <c r="BT646" s="36"/>
      <c r="BU646" s="36"/>
      <c r="BV646" s="36"/>
      <c r="BW646" s="36"/>
      <c r="BX646" s="36"/>
      <c r="BY646" s="36"/>
      <c r="BZ646" s="36"/>
      <c r="CA646" s="36"/>
      <c r="CB646" s="36"/>
      <c r="CC646" s="36"/>
      <c r="CD646" s="36"/>
      <c r="CE646" s="37"/>
      <c r="CF646" s="37"/>
      <c r="CG646" s="37"/>
      <c r="CH646" s="37"/>
      <c r="CI646" s="37"/>
      <c r="CJ646" s="37"/>
      <c r="CK646" s="37"/>
      <c r="CL646" s="37"/>
      <c r="CM646" s="36"/>
      <c r="CN646" s="36"/>
      <c r="CO646" s="36"/>
      <c r="CP646" s="36"/>
      <c r="CQ646" s="36"/>
      <c r="CR646" s="37"/>
      <c r="CS646" s="36"/>
      <c r="CT646" s="37"/>
      <c r="CU646" s="36"/>
      <c r="CV646" s="36"/>
      <c r="CW646" s="36"/>
      <c r="CX646" s="36"/>
      <c r="CY646" s="36"/>
      <c r="CZ646" s="36"/>
      <c r="DA646" s="36"/>
      <c r="DB646" s="36"/>
      <c r="DC646" s="36"/>
      <c r="DD646" s="36"/>
      <c r="DE646" s="36"/>
      <c r="DF646" s="38"/>
      <c r="DG646" s="38"/>
      <c r="DH646" s="49"/>
      <c r="DI646" s="49"/>
      <c r="DJ646" s="38"/>
      <c r="DK646" s="38"/>
      <c r="DL646" s="38"/>
      <c r="DM646" s="38"/>
      <c r="DN646" s="38"/>
      <c r="DO646" s="36"/>
      <c r="DP646" s="36"/>
      <c r="DQ646" s="36"/>
      <c r="DR646" s="36"/>
      <c r="DS646" s="36"/>
      <c r="DT646" s="36"/>
      <c r="DU646" s="37"/>
      <c r="DV646" s="37"/>
      <c r="DW646" s="37"/>
      <c r="DX646" s="36"/>
      <c r="DY646" s="36"/>
      <c r="DZ646" s="36"/>
      <c r="EA646" s="36"/>
      <c r="EB646" s="37"/>
      <c r="EC646" s="37"/>
      <c r="ED646" s="37"/>
      <c r="EE646" s="37"/>
      <c r="EF646" s="37"/>
      <c r="EG646" s="37"/>
      <c r="EH646" s="37"/>
      <c r="EI646" s="37"/>
      <c r="EJ646" s="37"/>
      <c r="EK646" s="37"/>
      <c r="EL646" s="37"/>
      <c r="EM646" s="37"/>
      <c r="EN646" s="37"/>
      <c r="EO646" s="37"/>
      <c r="EP646" s="37"/>
      <c r="EQ646" s="37"/>
      <c r="ER646" s="37"/>
      <c r="ES646" s="37"/>
      <c r="ET646" s="37"/>
      <c r="EU646" s="37"/>
      <c r="EV646" s="37"/>
      <c r="EW646" s="37"/>
      <c r="EX646" s="37"/>
      <c r="EZ646" s="31"/>
      <c r="FJ646" s="36"/>
      <c r="FU646" s="36"/>
    </row>
    <row r="647" spans="3:177" ht="15.75" customHeight="1" x14ac:dyDescent="0.25"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5"/>
      <c r="AD647" s="25"/>
      <c r="AN647" s="2"/>
      <c r="AO647" s="2"/>
      <c r="AP647" s="51"/>
      <c r="AV647" s="2"/>
      <c r="AW647" s="2"/>
      <c r="AX647" s="67"/>
      <c r="AY647" s="36"/>
      <c r="AZ647" s="36"/>
      <c r="BA647" s="73"/>
      <c r="BB647" s="34"/>
      <c r="BC647" s="36"/>
      <c r="BD647" s="36"/>
      <c r="BE647" s="36"/>
      <c r="BF647" s="36"/>
      <c r="BG647" s="36"/>
      <c r="BI647" s="36"/>
      <c r="BJ647" s="36"/>
      <c r="BK647" s="36"/>
      <c r="BL647" s="36"/>
      <c r="BM647" s="36"/>
      <c r="BN647" s="36"/>
      <c r="BO647" s="36"/>
      <c r="BP647" s="36"/>
      <c r="BQ647" s="36"/>
      <c r="BR647" s="36"/>
      <c r="BS647" s="36"/>
      <c r="BT647" s="36"/>
      <c r="BU647" s="36"/>
      <c r="BV647" s="36"/>
      <c r="BW647" s="36"/>
      <c r="BX647" s="36"/>
      <c r="BY647" s="36"/>
      <c r="BZ647" s="36"/>
      <c r="CA647" s="36"/>
      <c r="CB647" s="36"/>
      <c r="CC647" s="36"/>
      <c r="CD647" s="36"/>
      <c r="CE647" s="37"/>
      <c r="CF647" s="37"/>
      <c r="CG647" s="37"/>
      <c r="CH647" s="37"/>
      <c r="CI647" s="37"/>
      <c r="CJ647" s="37"/>
      <c r="CK647" s="37"/>
      <c r="CL647" s="37"/>
      <c r="CM647" s="36"/>
      <c r="CN647" s="36"/>
      <c r="CO647" s="36"/>
      <c r="CP647" s="36"/>
      <c r="CQ647" s="36"/>
      <c r="CR647" s="37"/>
      <c r="CS647" s="36"/>
      <c r="CT647" s="37"/>
      <c r="CU647" s="36"/>
      <c r="CV647" s="36"/>
      <c r="CW647" s="36"/>
      <c r="CX647" s="36"/>
      <c r="CY647" s="36"/>
      <c r="CZ647" s="36"/>
      <c r="DA647" s="36"/>
      <c r="DB647" s="36"/>
      <c r="DC647" s="36"/>
      <c r="DD647" s="36"/>
      <c r="DE647" s="36"/>
      <c r="DF647" s="38"/>
      <c r="DG647" s="38"/>
      <c r="DH647" s="49"/>
      <c r="DI647" s="49"/>
      <c r="DJ647" s="38"/>
      <c r="DK647" s="38"/>
      <c r="DL647" s="38"/>
      <c r="DM647" s="38"/>
      <c r="DN647" s="38"/>
      <c r="DO647" s="36"/>
      <c r="DP647" s="36"/>
      <c r="DQ647" s="36"/>
      <c r="DR647" s="36"/>
      <c r="DS647" s="36"/>
      <c r="DT647" s="36"/>
      <c r="DU647" s="37"/>
      <c r="DV647" s="37"/>
      <c r="DW647" s="37"/>
      <c r="DX647" s="36"/>
      <c r="DY647" s="36"/>
      <c r="DZ647" s="36"/>
      <c r="EA647" s="36"/>
      <c r="EB647" s="37"/>
      <c r="EC647" s="37"/>
      <c r="ED647" s="37"/>
      <c r="EE647" s="37"/>
      <c r="EF647" s="37"/>
      <c r="EG647" s="37"/>
      <c r="EH647" s="37"/>
      <c r="EI647" s="37"/>
      <c r="EJ647" s="37"/>
      <c r="EK647" s="37"/>
      <c r="EL647" s="37"/>
      <c r="EM647" s="37"/>
      <c r="EN647" s="37"/>
      <c r="EO647" s="37"/>
      <c r="EP647" s="37"/>
      <c r="EQ647" s="37"/>
      <c r="ER647" s="37"/>
      <c r="ES647" s="37"/>
      <c r="ET647" s="37"/>
      <c r="EU647" s="37"/>
      <c r="EV647" s="37"/>
      <c r="EW647" s="37"/>
      <c r="EX647" s="37"/>
      <c r="EZ647" s="31"/>
      <c r="FJ647" s="36"/>
      <c r="FU647" s="36"/>
    </row>
    <row r="648" spans="3:177" ht="15.75" customHeight="1" x14ac:dyDescent="0.25"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5"/>
      <c r="AD648" s="25"/>
      <c r="AN648" s="2"/>
      <c r="AO648" s="2"/>
      <c r="AP648" s="51"/>
      <c r="AV648" s="2"/>
      <c r="AW648" s="2"/>
      <c r="AX648" s="67"/>
      <c r="AY648" s="36"/>
      <c r="AZ648" s="36"/>
      <c r="BA648" s="73"/>
      <c r="BB648" s="34"/>
      <c r="BC648" s="36"/>
      <c r="BD648" s="36"/>
      <c r="BE648" s="36"/>
      <c r="BF648" s="36"/>
      <c r="BG648" s="36"/>
      <c r="BI648" s="36"/>
      <c r="BJ648" s="36"/>
      <c r="BK648" s="36"/>
      <c r="BL648" s="36"/>
      <c r="BM648" s="36"/>
      <c r="BN648" s="36"/>
      <c r="BO648" s="36"/>
      <c r="BP648" s="36"/>
      <c r="BQ648" s="36"/>
      <c r="BR648" s="36"/>
      <c r="BS648" s="36"/>
      <c r="BT648" s="36"/>
      <c r="BU648" s="36"/>
      <c r="BV648" s="36"/>
      <c r="BW648" s="36"/>
      <c r="BX648" s="36"/>
      <c r="BY648" s="36"/>
      <c r="BZ648" s="36"/>
      <c r="CA648" s="36"/>
      <c r="CB648" s="36"/>
      <c r="CC648" s="36"/>
      <c r="CD648" s="36"/>
      <c r="CE648" s="37"/>
      <c r="CF648" s="37"/>
      <c r="CG648" s="37"/>
      <c r="CH648" s="37"/>
      <c r="CI648" s="37"/>
      <c r="CJ648" s="37"/>
      <c r="CK648" s="37"/>
      <c r="CL648" s="37"/>
      <c r="CM648" s="36"/>
      <c r="CN648" s="36"/>
      <c r="CO648" s="36"/>
      <c r="CP648" s="36"/>
      <c r="CQ648" s="36"/>
      <c r="CR648" s="37"/>
      <c r="CS648" s="36"/>
      <c r="CT648" s="37"/>
      <c r="CU648" s="36"/>
      <c r="CV648" s="36"/>
      <c r="CW648" s="36"/>
      <c r="CX648" s="36"/>
      <c r="CY648" s="36"/>
      <c r="CZ648" s="36"/>
      <c r="DA648" s="36"/>
      <c r="DB648" s="36"/>
      <c r="DC648" s="36"/>
      <c r="DD648" s="36"/>
      <c r="DE648" s="36"/>
      <c r="DF648" s="38"/>
      <c r="DG648" s="38"/>
      <c r="DH648" s="49"/>
      <c r="DI648" s="49"/>
      <c r="DJ648" s="38"/>
      <c r="DK648" s="38"/>
      <c r="DL648" s="38"/>
      <c r="DM648" s="38"/>
      <c r="DN648" s="38"/>
      <c r="DO648" s="36"/>
      <c r="DP648" s="36"/>
      <c r="DQ648" s="36"/>
      <c r="DR648" s="36"/>
      <c r="DS648" s="36"/>
      <c r="DT648" s="36"/>
      <c r="DU648" s="37"/>
      <c r="DV648" s="37"/>
      <c r="DW648" s="37"/>
      <c r="DX648" s="36"/>
      <c r="DY648" s="36"/>
      <c r="DZ648" s="36"/>
      <c r="EA648" s="36"/>
      <c r="EB648" s="37"/>
      <c r="EC648" s="37"/>
      <c r="ED648" s="37"/>
      <c r="EE648" s="37"/>
      <c r="EF648" s="37"/>
      <c r="EG648" s="37"/>
      <c r="EH648" s="37"/>
      <c r="EI648" s="37"/>
      <c r="EJ648" s="37"/>
      <c r="EK648" s="37"/>
      <c r="EL648" s="37"/>
      <c r="EM648" s="37"/>
      <c r="EN648" s="37"/>
      <c r="EO648" s="37"/>
      <c r="EP648" s="37"/>
      <c r="EQ648" s="37"/>
      <c r="ER648" s="37"/>
      <c r="ES648" s="37"/>
      <c r="ET648" s="37"/>
      <c r="EU648" s="37"/>
      <c r="EV648" s="37"/>
      <c r="EW648" s="37"/>
      <c r="EX648" s="37"/>
      <c r="EZ648" s="31"/>
      <c r="FJ648" s="36"/>
      <c r="FU648" s="36"/>
    </row>
    <row r="649" spans="3:177" ht="15.75" customHeight="1" x14ac:dyDescent="0.25"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5"/>
      <c r="AD649" s="25"/>
      <c r="AN649" s="2"/>
      <c r="AO649" s="2"/>
      <c r="AP649" s="51"/>
      <c r="AV649" s="2"/>
      <c r="AW649" s="2"/>
      <c r="AX649" s="67"/>
      <c r="AY649" s="36"/>
      <c r="AZ649" s="36"/>
      <c r="BA649" s="73"/>
      <c r="BB649" s="34"/>
      <c r="BC649" s="36"/>
      <c r="BD649" s="36"/>
      <c r="BE649" s="36"/>
      <c r="BF649" s="36"/>
      <c r="BG649" s="36"/>
      <c r="BI649" s="36"/>
      <c r="BJ649" s="36"/>
      <c r="BK649" s="36"/>
      <c r="BL649" s="36"/>
      <c r="BM649" s="36"/>
      <c r="BN649" s="36"/>
      <c r="BO649" s="36"/>
      <c r="BP649" s="36"/>
      <c r="BQ649" s="36"/>
      <c r="BR649" s="36"/>
      <c r="BS649" s="36"/>
      <c r="BT649" s="36"/>
      <c r="BU649" s="36"/>
      <c r="BV649" s="36"/>
      <c r="BW649" s="36"/>
      <c r="BX649" s="36"/>
      <c r="BY649" s="36"/>
      <c r="BZ649" s="36"/>
      <c r="CA649" s="36"/>
      <c r="CB649" s="36"/>
      <c r="CC649" s="36"/>
      <c r="CD649" s="36"/>
      <c r="CE649" s="37"/>
      <c r="CF649" s="37"/>
      <c r="CG649" s="37"/>
      <c r="CH649" s="37"/>
      <c r="CI649" s="37"/>
      <c r="CJ649" s="37"/>
      <c r="CK649" s="37"/>
      <c r="CL649" s="37"/>
      <c r="CM649" s="36"/>
      <c r="CN649" s="36"/>
      <c r="CO649" s="36"/>
      <c r="CP649" s="36"/>
      <c r="CQ649" s="36"/>
      <c r="CR649" s="37"/>
      <c r="CS649" s="36"/>
      <c r="CT649" s="37"/>
      <c r="CU649" s="36"/>
      <c r="CV649" s="36"/>
      <c r="CW649" s="36"/>
      <c r="CX649" s="36"/>
      <c r="CY649" s="36"/>
      <c r="CZ649" s="36"/>
      <c r="DA649" s="36"/>
      <c r="DB649" s="36"/>
      <c r="DC649" s="36"/>
      <c r="DD649" s="36"/>
      <c r="DE649" s="36"/>
      <c r="DF649" s="38"/>
      <c r="DG649" s="38"/>
      <c r="DH649" s="49"/>
      <c r="DI649" s="49"/>
      <c r="DJ649" s="38"/>
      <c r="DK649" s="38"/>
      <c r="DL649" s="38"/>
      <c r="DM649" s="38"/>
      <c r="DN649" s="38"/>
      <c r="DO649" s="36"/>
      <c r="DP649" s="36"/>
      <c r="DQ649" s="36"/>
      <c r="DR649" s="36"/>
      <c r="DS649" s="36"/>
      <c r="DT649" s="36"/>
      <c r="DU649" s="37"/>
      <c r="DV649" s="37"/>
      <c r="DW649" s="37"/>
      <c r="DX649" s="36"/>
      <c r="DY649" s="36"/>
      <c r="DZ649" s="36"/>
      <c r="EA649" s="36"/>
      <c r="EB649" s="37"/>
      <c r="EC649" s="37"/>
      <c r="ED649" s="37"/>
      <c r="EE649" s="37"/>
      <c r="EF649" s="37"/>
      <c r="EG649" s="37"/>
      <c r="EH649" s="37"/>
      <c r="EI649" s="37"/>
      <c r="EJ649" s="37"/>
      <c r="EK649" s="37"/>
      <c r="EL649" s="37"/>
      <c r="EM649" s="37"/>
      <c r="EN649" s="37"/>
      <c r="EO649" s="37"/>
      <c r="EP649" s="37"/>
      <c r="EQ649" s="37"/>
      <c r="ER649" s="37"/>
      <c r="ES649" s="37"/>
      <c r="ET649" s="37"/>
      <c r="EU649" s="37"/>
      <c r="EV649" s="37"/>
      <c r="EW649" s="37"/>
      <c r="EX649" s="37"/>
      <c r="EZ649" s="31"/>
      <c r="FJ649" s="36"/>
      <c r="FU649" s="36"/>
    </row>
    <row r="650" spans="3:177" ht="15.75" customHeight="1" x14ac:dyDescent="0.25"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5"/>
      <c r="AD650" s="25"/>
      <c r="AN650" s="2"/>
      <c r="AO650" s="2"/>
      <c r="AP650" s="51"/>
      <c r="AV650" s="2"/>
      <c r="AW650" s="2"/>
      <c r="AX650" s="67"/>
      <c r="AY650" s="36"/>
      <c r="AZ650" s="36"/>
      <c r="BA650" s="73"/>
      <c r="BB650" s="34"/>
      <c r="BC650" s="36"/>
      <c r="BD650" s="36"/>
      <c r="BE650" s="36"/>
      <c r="BF650" s="36"/>
      <c r="BG650" s="36"/>
      <c r="BI650" s="36"/>
      <c r="BJ650" s="36"/>
      <c r="BK650" s="36"/>
      <c r="BL650" s="36"/>
      <c r="BM650" s="36"/>
      <c r="BN650" s="36"/>
      <c r="BO650" s="36"/>
      <c r="BP650" s="36"/>
      <c r="BQ650" s="36"/>
      <c r="BR650" s="36"/>
      <c r="BS650" s="36"/>
      <c r="BT650" s="36"/>
      <c r="BU650" s="36"/>
      <c r="BV650" s="36"/>
      <c r="BW650" s="36"/>
      <c r="BX650" s="36"/>
      <c r="BY650" s="36"/>
      <c r="BZ650" s="36"/>
      <c r="CA650" s="36"/>
      <c r="CB650" s="36"/>
      <c r="CC650" s="36"/>
      <c r="CD650" s="36"/>
      <c r="CE650" s="37"/>
      <c r="CF650" s="37"/>
      <c r="CG650" s="37"/>
      <c r="CH650" s="37"/>
      <c r="CI650" s="37"/>
      <c r="CJ650" s="37"/>
      <c r="CK650" s="37"/>
      <c r="CL650" s="37"/>
      <c r="CM650" s="36"/>
      <c r="CN650" s="36"/>
      <c r="CO650" s="36"/>
      <c r="CP650" s="36"/>
      <c r="CQ650" s="36"/>
      <c r="CR650" s="37"/>
      <c r="CS650" s="36"/>
      <c r="CT650" s="37"/>
      <c r="CU650" s="36"/>
      <c r="CV650" s="36"/>
      <c r="CW650" s="36"/>
      <c r="CX650" s="36"/>
      <c r="CY650" s="36"/>
      <c r="CZ650" s="36"/>
      <c r="DA650" s="36"/>
      <c r="DB650" s="36"/>
      <c r="DC650" s="36"/>
      <c r="DD650" s="36"/>
      <c r="DE650" s="36"/>
      <c r="DF650" s="38"/>
      <c r="DG650" s="38"/>
      <c r="DH650" s="49"/>
      <c r="DI650" s="49"/>
      <c r="DJ650" s="38"/>
      <c r="DK650" s="38"/>
      <c r="DL650" s="38"/>
      <c r="DM650" s="38"/>
      <c r="DN650" s="38"/>
      <c r="DO650" s="36"/>
      <c r="DP650" s="36"/>
      <c r="DQ650" s="36"/>
      <c r="DR650" s="36"/>
      <c r="DS650" s="36"/>
      <c r="DT650" s="36"/>
      <c r="DU650" s="37"/>
      <c r="DV650" s="37"/>
      <c r="DW650" s="37"/>
      <c r="DX650" s="36"/>
      <c r="DY650" s="36"/>
      <c r="DZ650" s="36"/>
      <c r="EA650" s="36"/>
      <c r="EB650" s="37"/>
      <c r="EC650" s="37"/>
      <c r="ED650" s="37"/>
      <c r="EE650" s="37"/>
      <c r="EF650" s="37"/>
      <c r="EG650" s="37"/>
      <c r="EH650" s="37"/>
      <c r="EI650" s="37"/>
      <c r="EJ650" s="37"/>
      <c r="EK650" s="37"/>
      <c r="EL650" s="37"/>
      <c r="EM650" s="37"/>
      <c r="EN650" s="37"/>
      <c r="EO650" s="37"/>
      <c r="EP650" s="37"/>
      <c r="EQ650" s="37"/>
      <c r="ER650" s="37"/>
      <c r="ES650" s="37"/>
      <c r="ET650" s="37"/>
      <c r="EU650" s="37"/>
      <c r="EV650" s="37"/>
      <c r="EW650" s="37"/>
      <c r="EX650" s="37"/>
      <c r="EZ650" s="31"/>
      <c r="FJ650" s="36"/>
      <c r="FU650" s="36"/>
    </row>
    <row r="651" spans="3:177" ht="15.75" customHeight="1" x14ac:dyDescent="0.25"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5"/>
      <c r="AD651" s="25"/>
      <c r="AN651" s="2"/>
      <c r="AO651" s="2"/>
      <c r="AP651" s="51"/>
      <c r="AV651" s="2"/>
      <c r="AW651" s="2"/>
      <c r="AX651" s="67"/>
      <c r="AY651" s="36"/>
      <c r="AZ651" s="36"/>
      <c r="BA651" s="73"/>
      <c r="BB651" s="34"/>
      <c r="BC651" s="36"/>
      <c r="BD651" s="36"/>
      <c r="BE651" s="36"/>
      <c r="BF651" s="36"/>
      <c r="BG651" s="36"/>
      <c r="BI651" s="36"/>
      <c r="BJ651" s="36"/>
      <c r="BK651" s="36"/>
      <c r="BL651" s="36"/>
      <c r="BM651" s="36"/>
      <c r="BN651" s="36"/>
      <c r="BO651" s="36"/>
      <c r="BP651" s="36"/>
      <c r="BQ651" s="36"/>
      <c r="BR651" s="36"/>
      <c r="BS651" s="36"/>
      <c r="BT651" s="36"/>
      <c r="BU651" s="36"/>
      <c r="BV651" s="36"/>
      <c r="BW651" s="36"/>
      <c r="BX651" s="36"/>
      <c r="BY651" s="36"/>
      <c r="BZ651" s="36"/>
      <c r="CA651" s="36"/>
      <c r="CB651" s="36"/>
      <c r="CC651" s="36"/>
      <c r="CD651" s="36"/>
      <c r="CE651" s="37"/>
      <c r="CF651" s="37"/>
      <c r="CG651" s="37"/>
      <c r="CH651" s="37"/>
      <c r="CI651" s="37"/>
      <c r="CJ651" s="37"/>
      <c r="CK651" s="37"/>
      <c r="CL651" s="37"/>
      <c r="CM651" s="36"/>
      <c r="CN651" s="36"/>
      <c r="CO651" s="36"/>
      <c r="CP651" s="36"/>
      <c r="CQ651" s="36"/>
      <c r="CR651" s="37"/>
      <c r="CS651" s="36"/>
      <c r="CT651" s="37"/>
      <c r="CU651" s="36"/>
      <c r="CV651" s="36"/>
      <c r="CW651" s="36"/>
      <c r="CX651" s="36"/>
      <c r="CY651" s="36"/>
      <c r="CZ651" s="36"/>
      <c r="DA651" s="36"/>
      <c r="DB651" s="36"/>
      <c r="DC651" s="36"/>
      <c r="DD651" s="36"/>
      <c r="DE651" s="36"/>
      <c r="DF651" s="38"/>
      <c r="DG651" s="38"/>
      <c r="DH651" s="49"/>
      <c r="DI651" s="49"/>
      <c r="DJ651" s="38"/>
      <c r="DK651" s="38"/>
      <c r="DL651" s="38"/>
      <c r="DM651" s="38"/>
      <c r="DN651" s="38"/>
      <c r="DO651" s="36"/>
      <c r="DP651" s="36"/>
      <c r="DQ651" s="36"/>
      <c r="DR651" s="36"/>
      <c r="DS651" s="36"/>
      <c r="DT651" s="36"/>
      <c r="DU651" s="37"/>
      <c r="DV651" s="37"/>
      <c r="DW651" s="37"/>
      <c r="DX651" s="36"/>
      <c r="DY651" s="36"/>
      <c r="DZ651" s="36"/>
      <c r="EA651" s="36"/>
      <c r="EB651" s="37"/>
      <c r="EC651" s="37"/>
      <c r="ED651" s="37"/>
      <c r="EE651" s="37"/>
      <c r="EF651" s="37"/>
      <c r="EG651" s="37"/>
      <c r="EH651" s="37"/>
      <c r="EI651" s="37"/>
      <c r="EJ651" s="37"/>
      <c r="EK651" s="37"/>
      <c r="EL651" s="37"/>
      <c r="EM651" s="37"/>
      <c r="EN651" s="37"/>
      <c r="EO651" s="37"/>
      <c r="EP651" s="37"/>
      <c r="EQ651" s="37"/>
      <c r="ER651" s="37"/>
      <c r="ES651" s="37"/>
      <c r="ET651" s="37"/>
      <c r="EU651" s="37"/>
      <c r="EV651" s="37"/>
      <c r="EW651" s="37"/>
      <c r="EX651" s="37"/>
      <c r="EZ651" s="31"/>
      <c r="FJ651" s="36"/>
      <c r="FU651" s="36"/>
    </row>
    <row r="652" spans="3:177" ht="15.75" customHeight="1" x14ac:dyDescent="0.25"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5"/>
      <c r="AD652" s="25"/>
      <c r="AN652" s="2"/>
      <c r="AO652" s="2"/>
      <c r="AP652" s="51"/>
      <c r="AV652" s="2"/>
      <c r="AW652" s="2"/>
      <c r="AX652" s="67"/>
      <c r="AY652" s="36"/>
      <c r="AZ652" s="36"/>
      <c r="BA652" s="73"/>
      <c r="BB652" s="34"/>
      <c r="BC652" s="36"/>
      <c r="BD652" s="36"/>
      <c r="BE652" s="36"/>
      <c r="BF652" s="36"/>
      <c r="BG652" s="36"/>
      <c r="BI652" s="36"/>
      <c r="BJ652" s="36"/>
      <c r="BK652" s="36"/>
      <c r="BL652" s="36"/>
      <c r="BM652" s="36"/>
      <c r="BN652" s="36"/>
      <c r="BO652" s="36"/>
      <c r="BP652" s="36"/>
      <c r="BQ652" s="36"/>
      <c r="BR652" s="36"/>
      <c r="BS652" s="36"/>
      <c r="BT652" s="36"/>
      <c r="BU652" s="36"/>
      <c r="BV652" s="36"/>
      <c r="BW652" s="36"/>
      <c r="BX652" s="36"/>
      <c r="BY652" s="36"/>
      <c r="BZ652" s="36"/>
      <c r="CA652" s="36"/>
      <c r="CB652" s="36"/>
      <c r="CC652" s="36"/>
      <c r="CD652" s="36"/>
      <c r="CE652" s="37"/>
      <c r="CF652" s="37"/>
      <c r="CG652" s="37"/>
      <c r="CH652" s="37"/>
      <c r="CI652" s="37"/>
      <c r="CJ652" s="37"/>
      <c r="CK652" s="37"/>
      <c r="CL652" s="37"/>
      <c r="CM652" s="36"/>
      <c r="CN652" s="36"/>
      <c r="CO652" s="36"/>
      <c r="CP652" s="36"/>
      <c r="CQ652" s="36"/>
      <c r="CR652" s="37"/>
      <c r="CS652" s="36"/>
      <c r="CT652" s="37"/>
      <c r="CU652" s="36"/>
      <c r="CV652" s="36"/>
      <c r="CW652" s="36"/>
      <c r="CX652" s="36"/>
      <c r="CY652" s="36"/>
      <c r="CZ652" s="36"/>
      <c r="DA652" s="36"/>
      <c r="DB652" s="36"/>
      <c r="DC652" s="36"/>
      <c r="DD652" s="36"/>
      <c r="DE652" s="36"/>
      <c r="DF652" s="38"/>
      <c r="DG652" s="38"/>
      <c r="DH652" s="49"/>
      <c r="DI652" s="49"/>
      <c r="DJ652" s="38"/>
      <c r="DK652" s="38"/>
      <c r="DL652" s="38"/>
      <c r="DM652" s="38"/>
      <c r="DN652" s="38"/>
      <c r="DO652" s="36"/>
      <c r="DP652" s="36"/>
      <c r="DQ652" s="36"/>
      <c r="DR652" s="36"/>
      <c r="DS652" s="36"/>
      <c r="DT652" s="36"/>
      <c r="DU652" s="37"/>
      <c r="DV652" s="37"/>
      <c r="DW652" s="37"/>
      <c r="DX652" s="36"/>
      <c r="DY652" s="36"/>
      <c r="DZ652" s="36"/>
      <c r="EA652" s="36"/>
      <c r="EB652" s="37"/>
      <c r="EC652" s="37"/>
      <c r="ED652" s="37"/>
      <c r="EE652" s="37"/>
      <c r="EF652" s="37"/>
      <c r="EG652" s="37"/>
      <c r="EH652" s="37"/>
      <c r="EI652" s="37"/>
      <c r="EJ652" s="37"/>
      <c r="EK652" s="37"/>
      <c r="EL652" s="37"/>
      <c r="EM652" s="37"/>
      <c r="EN652" s="37"/>
      <c r="EO652" s="37"/>
      <c r="EP652" s="37"/>
      <c r="EQ652" s="37"/>
      <c r="ER652" s="37"/>
      <c r="ES652" s="37"/>
      <c r="ET652" s="37"/>
      <c r="EU652" s="37"/>
      <c r="EV652" s="37"/>
      <c r="EW652" s="37"/>
      <c r="EX652" s="37"/>
      <c r="EZ652" s="31"/>
      <c r="FJ652" s="36"/>
      <c r="FU652" s="36"/>
    </row>
    <row r="653" spans="3:177" ht="15.75" customHeight="1" x14ac:dyDescent="0.25"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5"/>
      <c r="AD653" s="25"/>
      <c r="AN653" s="2"/>
      <c r="AO653" s="2"/>
      <c r="AP653" s="51"/>
      <c r="AV653" s="2"/>
      <c r="AW653" s="2"/>
      <c r="AX653" s="67"/>
      <c r="AY653" s="36"/>
      <c r="AZ653" s="36"/>
      <c r="BA653" s="73"/>
      <c r="BB653" s="34"/>
      <c r="BC653" s="36"/>
      <c r="BD653" s="36"/>
      <c r="BE653" s="36"/>
      <c r="BF653" s="36"/>
      <c r="BG653" s="36"/>
      <c r="BI653" s="36"/>
      <c r="BJ653" s="36"/>
      <c r="BK653" s="36"/>
      <c r="BL653" s="36"/>
      <c r="BM653" s="36"/>
      <c r="BN653" s="36"/>
      <c r="BO653" s="36"/>
      <c r="BP653" s="36"/>
      <c r="BQ653" s="36"/>
      <c r="BR653" s="36"/>
      <c r="BS653" s="36"/>
      <c r="BT653" s="36"/>
      <c r="BU653" s="36"/>
      <c r="BV653" s="36"/>
      <c r="BW653" s="36"/>
      <c r="BX653" s="36"/>
      <c r="BY653" s="36"/>
      <c r="BZ653" s="36"/>
      <c r="CA653" s="36"/>
      <c r="CB653" s="36"/>
      <c r="CC653" s="36"/>
      <c r="CD653" s="36"/>
      <c r="CE653" s="37"/>
      <c r="CF653" s="37"/>
      <c r="CG653" s="37"/>
      <c r="CH653" s="37"/>
      <c r="CI653" s="37"/>
      <c r="CJ653" s="37"/>
      <c r="CK653" s="37"/>
      <c r="CL653" s="37"/>
      <c r="CM653" s="36"/>
      <c r="CN653" s="36"/>
      <c r="CO653" s="36"/>
      <c r="CP653" s="36"/>
      <c r="CQ653" s="36"/>
      <c r="CR653" s="37"/>
      <c r="CS653" s="36"/>
      <c r="CT653" s="37"/>
      <c r="CU653" s="36"/>
      <c r="CV653" s="36"/>
      <c r="CW653" s="36"/>
      <c r="CX653" s="36"/>
      <c r="CY653" s="36"/>
      <c r="CZ653" s="36"/>
      <c r="DA653" s="36"/>
      <c r="DB653" s="36"/>
      <c r="DC653" s="36"/>
      <c r="DD653" s="36"/>
      <c r="DE653" s="36"/>
      <c r="DF653" s="38"/>
      <c r="DG653" s="38"/>
      <c r="DH653" s="49"/>
      <c r="DI653" s="49"/>
      <c r="DJ653" s="38"/>
      <c r="DK653" s="38"/>
      <c r="DL653" s="38"/>
      <c r="DM653" s="38"/>
      <c r="DN653" s="38"/>
      <c r="DO653" s="36"/>
      <c r="DP653" s="36"/>
      <c r="DQ653" s="36"/>
      <c r="DR653" s="36"/>
      <c r="DS653" s="36"/>
      <c r="DT653" s="36"/>
      <c r="DU653" s="37"/>
      <c r="DV653" s="37"/>
      <c r="DW653" s="37"/>
      <c r="DX653" s="36"/>
      <c r="DY653" s="36"/>
      <c r="DZ653" s="36"/>
      <c r="EA653" s="36"/>
      <c r="EB653" s="37"/>
      <c r="EC653" s="37"/>
      <c r="ED653" s="37"/>
      <c r="EE653" s="37"/>
      <c r="EF653" s="37"/>
      <c r="EG653" s="37"/>
      <c r="EH653" s="37"/>
      <c r="EI653" s="37"/>
      <c r="EJ653" s="37"/>
      <c r="EK653" s="37"/>
      <c r="EL653" s="37"/>
      <c r="EM653" s="37"/>
      <c r="EN653" s="37"/>
      <c r="EO653" s="37"/>
      <c r="EP653" s="37"/>
      <c r="EQ653" s="37"/>
      <c r="ER653" s="37"/>
      <c r="ES653" s="37"/>
      <c r="ET653" s="37"/>
      <c r="EU653" s="37"/>
      <c r="EV653" s="37"/>
      <c r="EW653" s="37"/>
      <c r="EX653" s="37"/>
      <c r="EZ653" s="31"/>
      <c r="FJ653" s="36"/>
      <c r="FU653" s="36"/>
    </row>
    <row r="654" spans="3:177" ht="15.75" customHeight="1" x14ac:dyDescent="0.25"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5"/>
      <c r="AD654" s="25"/>
      <c r="AN654" s="2"/>
      <c r="AO654" s="2"/>
      <c r="AP654" s="51"/>
      <c r="AV654" s="2"/>
      <c r="AW654" s="2"/>
      <c r="AX654" s="67"/>
      <c r="AY654" s="36"/>
      <c r="AZ654" s="36"/>
      <c r="BA654" s="73"/>
      <c r="BB654" s="34"/>
      <c r="BC654" s="36"/>
      <c r="BD654" s="36"/>
      <c r="BE654" s="36"/>
      <c r="BF654" s="36"/>
      <c r="BG654" s="36"/>
      <c r="BI654" s="36"/>
      <c r="BJ654" s="36"/>
      <c r="BK654" s="36"/>
      <c r="BL654" s="36"/>
      <c r="BM654" s="36"/>
      <c r="BN654" s="36"/>
      <c r="BO654" s="36"/>
      <c r="BP654" s="36"/>
      <c r="BQ654" s="36"/>
      <c r="BR654" s="36"/>
      <c r="BS654" s="36"/>
      <c r="BT654" s="36"/>
      <c r="BU654" s="36"/>
      <c r="BV654" s="36"/>
      <c r="BW654" s="36"/>
      <c r="BX654" s="36"/>
      <c r="BY654" s="36"/>
      <c r="BZ654" s="36"/>
      <c r="CA654" s="36"/>
      <c r="CB654" s="36"/>
      <c r="CC654" s="36"/>
      <c r="CD654" s="36"/>
      <c r="CE654" s="37"/>
      <c r="CF654" s="37"/>
      <c r="CG654" s="37"/>
      <c r="CH654" s="37"/>
      <c r="CI654" s="37"/>
      <c r="CJ654" s="37"/>
      <c r="CK654" s="37"/>
      <c r="CL654" s="37"/>
      <c r="CM654" s="36"/>
      <c r="CN654" s="36"/>
      <c r="CO654" s="36"/>
      <c r="CP654" s="36"/>
      <c r="CQ654" s="36"/>
      <c r="CR654" s="37"/>
      <c r="CS654" s="36"/>
      <c r="CT654" s="37"/>
      <c r="CU654" s="36"/>
      <c r="CV654" s="36"/>
      <c r="CW654" s="36"/>
      <c r="CX654" s="36"/>
      <c r="CY654" s="36"/>
      <c r="CZ654" s="36"/>
      <c r="DA654" s="36"/>
      <c r="DB654" s="36"/>
      <c r="DC654" s="36"/>
      <c r="DD654" s="36"/>
      <c r="DE654" s="36"/>
      <c r="DF654" s="38"/>
      <c r="DG654" s="38"/>
      <c r="DH654" s="49"/>
      <c r="DI654" s="49"/>
      <c r="DJ654" s="38"/>
      <c r="DK654" s="38"/>
      <c r="DL654" s="38"/>
      <c r="DM654" s="38"/>
      <c r="DN654" s="38"/>
      <c r="DO654" s="36"/>
      <c r="DP654" s="36"/>
      <c r="DQ654" s="36"/>
      <c r="DR654" s="36"/>
      <c r="DS654" s="36"/>
      <c r="DT654" s="36"/>
      <c r="DU654" s="37"/>
      <c r="DV654" s="37"/>
      <c r="DW654" s="37"/>
      <c r="DX654" s="36"/>
      <c r="DY654" s="36"/>
      <c r="DZ654" s="36"/>
      <c r="EA654" s="36"/>
      <c r="EB654" s="37"/>
      <c r="EC654" s="37"/>
      <c r="ED654" s="37"/>
      <c r="EE654" s="37"/>
      <c r="EF654" s="37"/>
      <c r="EG654" s="37"/>
      <c r="EH654" s="37"/>
      <c r="EI654" s="37"/>
      <c r="EJ654" s="37"/>
      <c r="EK654" s="37"/>
      <c r="EL654" s="37"/>
      <c r="EM654" s="37"/>
      <c r="EN654" s="37"/>
      <c r="EO654" s="37"/>
      <c r="EP654" s="37"/>
      <c r="EQ654" s="37"/>
      <c r="ER654" s="37"/>
      <c r="ES654" s="37"/>
      <c r="ET654" s="37"/>
      <c r="EU654" s="37"/>
      <c r="EV654" s="37"/>
      <c r="EW654" s="37"/>
      <c r="EX654" s="37"/>
      <c r="EZ654" s="31"/>
      <c r="FJ654" s="36"/>
      <c r="FU654" s="36"/>
    </row>
    <row r="655" spans="3:177" ht="15.75" customHeight="1" x14ac:dyDescent="0.25"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5"/>
      <c r="AD655" s="25"/>
      <c r="AN655" s="2"/>
      <c r="AO655" s="2"/>
      <c r="AP655" s="51"/>
      <c r="AV655" s="2"/>
      <c r="AW655" s="2"/>
      <c r="AX655" s="67"/>
      <c r="AY655" s="36"/>
      <c r="AZ655" s="36"/>
      <c r="BA655" s="73"/>
      <c r="BB655" s="34"/>
      <c r="BC655" s="36"/>
      <c r="BD655" s="36"/>
      <c r="BE655" s="36"/>
      <c r="BF655" s="36"/>
      <c r="BG655" s="36"/>
      <c r="BI655" s="36"/>
      <c r="BJ655" s="36"/>
      <c r="BK655" s="36"/>
      <c r="BL655" s="36"/>
      <c r="BM655" s="36"/>
      <c r="BN655" s="36"/>
      <c r="BO655" s="36"/>
      <c r="BP655" s="36"/>
      <c r="BQ655" s="36"/>
      <c r="BR655" s="36"/>
      <c r="BS655" s="36"/>
      <c r="BT655" s="36"/>
      <c r="BU655" s="36"/>
      <c r="BV655" s="36"/>
      <c r="BW655" s="36"/>
      <c r="BX655" s="36"/>
      <c r="BY655" s="36"/>
      <c r="BZ655" s="36"/>
      <c r="CA655" s="36"/>
      <c r="CB655" s="36"/>
      <c r="CC655" s="36"/>
      <c r="CD655" s="36"/>
      <c r="CE655" s="37"/>
      <c r="CF655" s="37"/>
      <c r="CG655" s="37"/>
      <c r="CH655" s="37"/>
      <c r="CI655" s="37"/>
      <c r="CJ655" s="37"/>
      <c r="CK655" s="37"/>
      <c r="CL655" s="37"/>
      <c r="CM655" s="36"/>
      <c r="CN655" s="36"/>
      <c r="CO655" s="36"/>
      <c r="CP655" s="36"/>
      <c r="CQ655" s="36"/>
      <c r="CR655" s="37"/>
      <c r="CS655" s="36"/>
      <c r="CT655" s="37"/>
      <c r="CU655" s="36"/>
      <c r="CV655" s="36"/>
      <c r="CW655" s="36"/>
      <c r="CX655" s="36"/>
      <c r="CY655" s="36"/>
      <c r="CZ655" s="36"/>
      <c r="DA655" s="36"/>
      <c r="DB655" s="36"/>
      <c r="DC655" s="36"/>
      <c r="DD655" s="36"/>
      <c r="DE655" s="36"/>
      <c r="DF655" s="38"/>
      <c r="DG655" s="38"/>
      <c r="DH655" s="49"/>
      <c r="DI655" s="49"/>
      <c r="DJ655" s="38"/>
      <c r="DK655" s="38"/>
      <c r="DL655" s="38"/>
      <c r="DM655" s="38"/>
      <c r="DN655" s="38"/>
      <c r="DO655" s="36"/>
      <c r="DP655" s="36"/>
      <c r="DQ655" s="36"/>
      <c r="DR655" s="36"/>
      <c r="DS655" s="36"/>
      <c r="DT655" s="36"/>
      <c r="DU655" s="37"/>
      <c r="DV655" s="37"/>
      <c r="DW655" s="37"/>
      <c r="DX655" s="36"/>
      <c r="DY655" s="36"/>
      <c r="DZ655" s="36"/>
      <c r="EA655" s="36"/>
      <c r="EB655" s="37"/>
      <c r="EC655" s="37"/>
      <c r="ED655" s="37"/>
      <c r="EE655" s="37"/>
      <c r="EF655" s="37"/>
      <c r="EG655" s="37"/>
      <c r="EH655" s="37"/>
      <c r="EI655" s="37"/>
      <c r="EJ655" s="37"/>
      <c r="EK655" s="37"/>
      <c r="EL655" s="37"/>
      <c r="EM655" s="37"/>
      <c r="EN655" s="37"/>
      <c r="EO655" s="37"/>
      <c r="EP655" s="37"/>
      <c r="EQ655" s="37"/>
      <c r="ER655" s="37"/>
      <c r="ES655" s="37"/>
      <c r="ET655" s="37"/>
      <c r="EU655" s="37"/>
      <c r="EV655" s="37"/>
      <c r="EW655" s="37"/>
      <c r="EX655" s="37"/>
      <c r="EZ655" s="31"/>
      <c r="FJ655" s="36"/>
      <c r="FU655" s="36"/>
    </row>
    <row r="656" spans="3:177" ht="15.75" customHeight="1" x14ac:dyDescent="0.25"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5"/>
      <c r="AD656" s="25"/>
      <c r="AN656" s="2"/>
      <c r="AO656" s="2"/>
      <c r="AP656" s="51"/>
      <c r="AV656" s="2"/>
      <c r="AW656" s="2"/>
      <c r="AX656" s="67"/>
      <c r="AY656" s="36"/>
      <c r="AZ656" s="36"/>
      <c r="BA656" s="73"/>
      <c r="BB656" s="34"/>
      <c r="BC656" s="36"/>
      <c r="BD656" s="36"/>
      <c r="BE656" s="36"/>
      <c r="BF656" s="36"/>
      <c r="BG656" s="36"/>
      <c r="BI656" s="36"/>
      <c r="BJ656" s="36"/>
      <c r="BK656" s="36"/>
      <c r="BL656" s="36"/>
      <c r="BM656" s="36"/>
      <c r="BN656" s="36"/>
      <c r="BO656" s="36"/>
      <c r="BP656" s="36"/>
      <c r="BQ656" s="36"/>
      <c r="BR656" s="36"/>
      <c r="BS656" s="36"/>
      <c r="BT656" s="36"/>
      <c r="BU656" s="36"/>
      <c r="BV656" s="36"/>
      <c r="BW656" s="36"/>
      <c r="BX656" s="36"/>
      <c r="BY656" s="36"/>
      <c r="BZ656" s="36"/>
      <c r="CA656" s="36"/>
      <c r="CB656" s="36"/>
      <c r="CC656" s="36"/>
      <c r="CD656" s="36"/>
      <c r="CE656" s="37"/>
      <c r="CF656" s="37"/>
      <c r="CG656" s="37"/>
      <c r="CH656" s="37"/>
      <c r="CI656" s="37"/>
      <c r="CJ656" s="37"/>
      <c r="CK656" s="37"/>
      <c r="CL656" s="37"/>
      <c r="CM656" s="36"/>
      <c r="CN656" s="36"/>
      <c r="CO656" s="36"/>
      <c r="CP656" s="36"/>
      <c r="CQ656" s="36"/>
      <c r="CR656" s="37"/>
      <c r="CS656" s="36"/>
      <c r="CT656" s="37"/>
      <c r="CU656" s="36"/>
      <c r="CV656" s="36"/>
      <c r="CW656" s="36"/>
      <c r="CX656" s="36"/>
      <c r="CY656" s="36"/>
      <c r="CZ656" s="36"/>
      <c r="DA656" s="36"/>
      <c r="DB656" s="36"/>
      <c r="DC656" s="36"/>
      <c r="DD656" s="36"/>
      <c r="DE656" s="36"/>
      <c r="DF656" s="38"/>
      <c r="DG656" s="38"/>
      <c r="DH656" s="49"/>
      <c r="DI656" s="49"/>
      <c r="DJ656" s="38"/>
      <c r="DK656" s="38"/>
      <c r="DL656" s="38"/>
      <c r="DM656" s="38"/>
      <c r="DN656" s="38"/>
      <c r="DO656" s="36"/>
      <c r="DP656" s="36"/>
      <c r="DQ656" s="36"/>
      <c r="DR656" s="36"/>
      <c r="DS656" s="36"/>
      <c r="DT656" s="36"/>
      <c r="DU656" s="37"/>
      <c r="DV656" s="37"/>
      <c r="DW656" s="37"/>
      <c r="DX656" s="36"/>
      <c r="DY656" s="36"/>
      <c r="DZ656" s="36"/>
      <c r="EA656" s="36"/>
      <c r="EB656" s="37"/>
      <c r="EC656" s="37"/>
      <c r="ED656" s="37"/>
      <c r="EE656" s="37"/>
      <c r="EF656" s="37"/>
      <c r="EG656" s="37"/>
      <c r="EH656" s="37"/>
      <c r="EI656" s="37"/>
      <c r="EJ656" s="37"/>
      <c r="EK656" s="37"/>
      <c r="EL656" s="37"/>
      <c r="EM656" s="37"/>
      <c r="EN656" s="37"/>
      <c r="EO656" s="37"/>
      <c r="EP656" s="37"/>
      <c r="EQ656" s="37"/>
      <c r="ER656" s="37"/>
      <c r="ES656" s="37"/>
      <c r="ET656" s="37"/>
      <c r="EU656" s="37"/>
      <c r="EV656" s="37"/>
      <c r="EW656" s="37"/>
      <c r="EX656" s="37"/>
      <c r="EZ656" s="31"/>
      <c r="FJ656" s="36"/>
      <c r="FU656" s="36"/>
    </row>
    <row r="657" spans="3:177" ht="15.75" customHeight="1" x14ac:dyDescent="0.25"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5"/>
      <c r="AD657" s="25"/>
      <c r="AN657" s="2"/>
      <c r="AO657" s="2"/>
      <c r="AP657" s="51"/>
      <c r="AV657" s="2"/>
      <c r="AW657" s="2"/>
      <c r="AX657" s="67"/>
      <c r="AY657" s="36"/>
      <c r="AZ657" s="36"/>
      <c r="BA657" s="73"/>
      <c r="BB657" s="34"/>
      <c r="BC657" s="36"/>
      <c r="BD657" s="36"/>
      <c r="BE657" s="36"/>
      <c r="BF657" s="36"/>
      <c r="BG657" s="36"/>
      <c r="BI657" s="36"/>
      <c r="BJ657" s="36"/>
      <c r="BK657" s="36"/>
      <c r="BL657" s="36"/>
      <c r="BM657" s="36"/>
      <c r="BN657" s="36"/>
      <c r="BO657" s="36"/>
      <c r="BP657" s="36"/>
      <c r="BQ657" s="36"/>
      <c r="BR657" s="36"/>
      <c r="BS657" s="36"/>
      <c r="BT657" s="36"/>
      <c r="BU657" s="36"/>
      <c r="BV657" s="36"/>
      <c r="BW657" s="36"/>
      <c r="BX657" s="36"/>
      <c r="BY657" s="36"/>
      <c r="BZ657" s="36"/>
      <c r="CA657" s="36"/>
      <c r="CB657" s="36"/>
      <c r="CC657" s="36"/>
      <c r="CD657" s="36"/>
      <c r="CE657" s="37"/>
      <c r="CF657" s="37"/>
      <c r="CG657" s="37"/>
      <c r="CH657" s="37"/>
      <c r="CI657" s="37"/>
      <c r="CJ657" s="37"/>
      <c r="CK657" s="37"/>
      <c r="CL657" s="37"/>
      <c r="CM657" s="36"/>
      <c r="CN657" s="36"/>
      <c r="CO657" s="36"/>
      <c r="CP657" s="36"/>
      <c r="CQ657" s="36"/>
      <c r="CR657" s="37"/>
      <c r="CS657" s="36"/>
      <c r="CT657" s="37"/>
      <c r="CU657" s="36"/>
      <c r="CV657" s="36"/>
      <c r="CW657" s="36"/>
      <c r="CX657" s="36"/>
      <c r="CY657" s="36"/>
      <c r="CZ657" s="36"/>
      <c r="DA657" s="36"/>
      <c r="DB657" s="36"/>
      <c r="DC657" s="36"/>
      <c r="DD657" s="36"/>
      <c r="DE657" s="36"/>
      <c r="DF657" s="38"/>
      <c r="DG657" s="38"/>
      <c r="DH657" s="49"/>
      <c r="DI657" s="49"/>
      <c r="DJ657" s="38"/>
      <c r="DK657" s="38"/>
      <c r="DL657" s="38"/>
      <c r="DM657" s="38"/>
      <c r="DN657" s="38"/>
      <c r="DO657" s="36"/>
      <c r="DP657" s="36"/>
      <c r="DQ657" s="36"/>
      <c r="DR657" s="36"/>
      <c r="DS657" s="36"/>
      <c r="DT657" s="36"/>
      <c r="DU657" s="37"/>
      <c r="DV657" s="37"/>
      <c r="DW657" s="37"/>
      <c r="DX657" s="36"/>
      <c r="DY657" s="36"/>
      <c r="DZ657" s="36"/>
      <c r="EA657" s="36"/>
      <c r="EB657" s="37"/>
      <c r="EC657" s="37"/>
      <c r="ED657" s="37"/>
      <c r="EE657" s="37"/>
      <c r="EF657" s="37"/>
      <c r="EG657" s="37"/>
      <c r="EH657" s="37"/>
      <c r="EI657" s="37"/>
      <c r="EJ657" s="37"/>
      <c r="EK657" s="37"/>
      <c r="EL657" s="37"/>
      <c r="EM657" s="37"/>
      <c r="EN657" s="37"/>
      <c r="EO657" s="37"/>
      <c r="EP657" s="37"/>
      <c r="EQ657" s="37"/>
      <c r="ER657" s="37"/>
      <c r="ES657" s="37"/>
      <c r="ET657" s="37"/>
      <c r="EU657" s="37"/>
      <c r="EV657" s="37"/>
      <c r="EW657" s="37"/>
      <c r="EX657" s="37"/>
      <c r="EZ657" s="31"/>
      <c r="FJ657" s="36"/>
      <c r="FU657" s="36"/>
    </row>
    <row r="658" spans="3:177" ht="15.75" customHeight="1" x14ac:dyDescent="0.25"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5"/>
      <c r="AD658" s="25"/>
      <c r="AN658" s="2"/>
      <c r="AO658" s="2"/>
      <c r="AP658" s="51"/>
      <c r="AV658" s="2"/>
      <c r="AW658" s="2"/>
      <c r="AX658" s="67"/>
      <c r="AY658" s="36"/>
      <c r="AZ658" s="36"/>
      <c r="BA658" s="73"/>
      <c r="BB658" s="34"/>
      <c r="BC658" s="36"/>
      <c r="BD658" s="36"/>
      <c r="BE658" s="36"/>
      <c r="BF658" s="36"/>
      <c r="BG658" s="36"/>
      <c r="BI658" s="36"/>
      <c r="BJ658" s="36"/>
      <c r="BK658" s="36"/>
      <c r="BL658" s="36"/>
      <c r="BM658" s="36"/>
      <c r="BN658" s="36"/>
      <c r="BO658" s="36"/>
      <c r="BP658" s="36"/>
      <c r="BQ658" s="36"/>
      <c r="BR658" s="36"/>
      <c r="BS658" s="36"/>
      <c r="BT658" s="36"/>
      <c r="BU658" s="36"/>
      <c r="BV658" s="36"/>
      <c r="BW658" s="36"/>
      <c r="BX658" s="36"/>
      <c r="BY658" s="36"/>
      <c r="BZ658" s="36"/>
      <c r="CA658" s="36"/>
      <c r="CB658" s="36"/>
      <c r="CC658" s="36"/>
      <c r="CD658" s="36"/>
      <c r="CE658" s="37"/>
      <c r="CF658" s="37"/>
      <c r="CG658" s="37"/>
      <c r="CH658" s="37"/>
      <c r="CI658" s="37"/>
      <c r="CJ658" s="37"/>
      <c r="CK658" s="37"/>
      <c r="CL658" s="37"/>
      <c r="CM658" s="36"/>
      <c r="CN658" s="36"/>
      <c r="CO658" s="36"/>
      <c r="CP658" s="36"/>
      <c r="CQ658" s="36"/>
      <c r="CR658" s="37"/>
      <c r="CS658" s="36"/>
      <c r="CT658" s="37"/>
      <c r="CU658" s="36"/>
      <c r="CV658" s="36"/>
      <c r="CW658" s="36"/>
      <c r="CX658" s="36"/>
      <c r="CY658" s="36"/>
      <c r="CZ658" s="36"/>
      <c r="DA658" s="36"/>
      <c r="DB658" s="36"/>
      <c r="DC658" s="36"/>
      <c r="DD658" s="36"/>
      <c r="DE658" s="36"/>
      <c r="DF658" s="38"/>
      <c r="DG658" s="38"/>
      <c r="DH658" s="49"/>
      <c r="DI658" s="49"/>
      <c r="DJ658" s="38"/>
      <c r="DK658" s="38"/>
      <c r="DL658" s="38"/>
      <c r="DM658" s="38"/>
      <c r="DN658" s="38"/>
      <c r="DO658" s="36"/>
      <c r="DP658" s="36"/>
      <c r="DQ658" s="36"/>
      <c r="DR658" s="36"/>
      <c r="DS658" s="36"/>
      <c r="DT658" s="36"/>
      <c r="DU658" s="37"/>
      <c r="DV658" s="37"/>
      <c r="DW658" s="37"/>
      <c r="DX658" s="36"/>
      <c r="DY658" s="36"/>
      <c r="DZ658" s="36"/>
      <c r="EA658" s="36"/>
      <c r="EB658" s="37"/>
      <c r="EC658" s="37"/>
      <c r="ED658" s="37"/>
      <c r="EE658" s="37"/>
      <c r="EF658" s="37"/>
      <c r="EG658" s="37"/>
      <c r="EH658" s="37"/>
      <c r="EI658" s="37"/>
      <c r="EJ658" s="37"/>
      <c r="EK658" s="37"/>
      <c r="EL658" s="37"/>
      <c r="EM658" s="37"/>
      <c r="EN658" s="37"/>
      <c r="EO658" s="37"/>
      <c r="EP658" s="37"/>
      <c r="EQ658" s="37"/>
      <c r="ER658" s="37"/>
      <c r="ES658" s="37"/>
      <c r="ET658" s="37"/>
      <c r="EU658" s="37"/>
      <c r="EV658" s="37"/>
      <c r="EW658" s="37"/>
      <c r="EX658" s="37"/>
      <c r="EZ658" s="31"/>
      <c r="FJ658" s="36"/>
      <c r="FU658" s="36"/>
    </row>
    <row r="659" spans="3:177" ht="15.75" customHeight="1" x14ac:dyDescent="0.25"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5"/>
      <c r="AD659" s="25"/>
      <c r="AN659" s="2"/>
      <c r="AO659" s="2"/>
      <c r="AP659" s="51"/>
      <c r="AV659" s="2"/>
      <c r="AW659" s="2"/>
      <c r="AX659" s="67"/>
      <c r="AY659" s="36"/>
      <c r="AZ659" s="36"/>
      <c r="BA659" s="73"/>
      <c r="BB659" s="34"/>
      <c r="BC659" s="36"/>
      <c r="BD659" s="36"/>
      <c r="BE659" s="36"/>
      <c r="BF659" s="36"/>
      <c r="BG659" s="36"/>
      <c r="BI659" s="36"/>
      <c r="BJ659" s="36"/>
      <c r="BK659" s="36"/>
      <c r="BL659" s="36"/>
      <c r="BM659" s="36"/>
      <c r="BN659" s="36"/>
      <c r="BO659" s="36"/>
      <c r="BP659" s="36"/>
      <c r="BQ659" s="36"/>
      <c r="BR659" s="36"/>
      <c r="BS659" s="36"/>
      <c r="BT659" s="36"/>
      <c r="BU659" s="36"/>
      <c r="BV659" s="36"/>
      <c r="BW659" s="36"/>
      <c r="BX659" s="36"/>
      <c r="BY659" s="36"/>
      <c r="BZ659" s="36"/>
      <c r="CA659" s="36"/>
      <c r="CB659" s="36"/>
      <c r="CC659" s="36"/>
      <c r="CD659" s="36"/>
      <c r="CE659" s="37"/>
      <c r="CF659" s="37"/>
      <c r="CG659" s="37"/>
      <c r="CH659" s="37"/>
      <c r="CI659" s="37"/>
      <c r="CJ659" s="37"/>
      <c r="CK659" s="37"/>
      <c r="CL659" s="37"/>
      <c r="CM659" s="36"/>
      <c r="CN659" s="36"/>
      <c r="CO659" s="36"/>
      <c r="CP659" s="36"/>
      <c r="CQ659" s="36"/>
      <c r="CR659" s="37"/>
      <c r="CS659" s="36"/>
      <c r="CT659" s="37"/>
      <c r="CU659" s="36"/>
      <c r="CV659" s="36"/>
      <c r="CW659" s="36"/>
      <c r="CX659" s="36"/>
      <c r="CY659" s="36"/>
      <c r="CZ659" s="36"/>
      <c r="DA659" s="36"/>
      <c r="DB659" s="36"/>
      <c r="DC659" s="36"/>
      <c r="DD659" s="36"/>
      <c r="DE659" s="36"/>
      <c r="DF659" s="38"/>
      <c r="DG659" s="38"/>
      <c r="DH659" s="49"/>
      <c r="DI659" s="49"/>
      <c r="DJ659" s="38"/>
      <c r="DK659" s="38"/>
      <c r="DL659" s="38"/>
      <c r="DM659" s="38"/>
      <c r="DN659" s="38"/>
      <c r="DO659" s="36"/>
      <c r="DP659" s="36"/>
      <c r="DQ659" s="36"/>
      <c r="DR659" s="36"/>
      <c r="DS659" s="36"/>
      <c r="DT659" s="36"/>
      <c r="DU659" s="37"/>
      <c r="DV659" s="37"/>
      <c r="DW659" s="37"/>
      <c r="DX659" s="36"/>
      <c r="DY659" s="36"/>
      <c r="DZ659" s="36"/>
      <c r="EA659" s="36"/>
      <c r="EB659" s="37"/>
      <c r="EC659" s="37"/>
      <c r="ED659" s="37"/>
      <c r="EE659" s="37"/>
      <c r="EF659" s="37"/>
      <c r="EG659" s="37"/>
      <c r="EH659" s="37"/>
      <c r="EI659" s="37"/>
      <c r="EJ659" s="37"/>
      <c r="EK659" s="37"/>
      <c r="EL659" s="37"/>
      <c r="EM659" s="37"/>
      <c r="EN659" s="37"/>
      <c r="EO659" s="37"/>
      <c r="EP659" s="37"/>
      <c r="EQ659" s="37"/>
      <c r="ER659" s="37"/>
      <c r="ES659" s="37"/>
      <c r="ET659" s="37"/>
      <c r="EU659" s="37"/>
      <c r="EV659" s="37"/>
      <c r="EW659" s="37"/>
      <c r="EX659" s="37"/>
      <c r="EZ659" s="31"/>
      <c r="FJ659" s="36"/>
      <c r="FU659" s="36"/>
    </row>
    <row r="660" spans="3:177" ht="15.75" customHeight="1" x14ac:dyDescent="0.25"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5"/>
      <c r="AD660" s="25"/>
      <c r="AN660" s="2"/>
      <c r="AO660" s="2"/>
      <c r="AP660" s="51"/>
      <c r="AV660" s="2"/>
      <c r="AW660" s="2"/>
      <c r="AX660" s="67"/>
      <c r="AY660" s="36"/>
      <c r="AZ660" s="36"/>
      <c r="BA660" s="73"/>
      <c r="BB660" s="34"/>
      <c r="BC660" s="36"/>
      <c r="BD660" s="36"/>
      <c r="BE660" s="36"/>
      <c r="BF660" s="36"/>
      <c r="BG660" s="36"/>
      <c r="BI660" s="36"/>
      <c r="BJ660" s="36"/>
      <c r="BK660" s="36"/>
      <c r="BL660" s="36"/>
      <c r="BM660" s="36"/>
      <c r="BN660" s="36"/>
      <c r="BO660" s="36"/>
      <c r="BP660" s="36"/>
      <c r="BQ660" s="36"/>
      <c r="BR660" s="36"/>
      <c r="BS660" s="36"/>
      <c r="BT660" s="36"/>
      <c r="BU660" s="36"/>
      <c r="BV660" s="36"/>
      <c r="BW660" s="36"/>
      <c r="BX660" s="36"/>
      <c r="BY660" s="36"/>
      <c r="BZ660" s="36"/>
      <c r="CA660" s="36"/>
      <c r="CB660" s="36"/>
      <c r="CC660" s="36"/>
      <c r="CD660" s="36"/>
      <c r="CE660" s="37"/>
      <c r="CF660" s="37"/>
      <c r="CG660" s="37"/>
      <c r="CH660" s="37"/>
      <c r="CI660" s="37"/>
      <c r="CJ660" s="37"/>
      <c r="CK660" s="37"/>
      <c r="CL660" s="37"/>
      <c r="CM660" s="36"/>
      <c r="CN660" s="36"/>
      <c r="CO660" s="36"/>
      <c r="CP660" s="36"/>
      <c r="CQ660" s="36"/>
      <c r="CR660" s="37"/>
      <c r="CS660" s="36"/>
      <c r="CT660" s="37"/>
      <c r="CU660" s="36"/>
      <c r="CV660" s="36"/>
      <c r="CW660" s="36"/>
      <c r="CX660" s="36"/>
      <c r="CY660" s="36"/>
      <c r="CZ660" s="36"/>
      <c r="DA660" s="36"/>
      <c r="DB660" s="36"/>
      <c r="DC660" s="36"/>
      <c r="DD660" s="36"/>
      <c r="DE660" s="36"/>
      <c r="DF660" s="38"/>
      <c r="DG660" s="38"/>
      <c r="DH660" s="49"/>
      <c r="DI660" s="49"/>
      <c r="DJ660" s="38"/>
      <c r="DK660" s="38"/>
      <c r="DL660" s="38"/>
      <c r="DM660" s="38"/>
      <c r="DN660" s="38"/>
      <c r="DO660" s="36"/>
      <c r="DP660" s="36"/>
      <c r="DQ660" s="36"/>
      <c r="DR660" s="36"/>
      <c r="DS660" s="36"/>
      <c r="DT660" s="36"/>
      <c r="DU660" s="37"/>
      <c r="DV660" s="37"/>
      <c r="DW660" s="37"/>
      <c r="DX660" s="36"/>
      <c r="DY660" s="36"/>
      <c r="DZ660" s="36"/>
      <c r="EA660" s="36"/>
      <c r="EB660" s="37"/>
      <c r="EC660" s="37"/>
      <c r="ED660" s="37"/>
      <c r="EE660" s="37"/>
      <c r="EF660" s="37"/>
      <c r="EG660" s="37"/>
      <c r="EH660" s="37"/>
      <c r="EI660" s="37"/>
      <c r="EJ660" s="37"/>
      <c r="EK660" s="37"/>
      <c r="EL660" s="37"/>
      <c r="EM660" s="37"/>
      <c r="EN660" s="37"/>
      <c r="EO660" s="37"/>
      <c r="EP660" s="37"/>
      <c r="EQ660" s="37"/>
      <c r="ER660" s="37"/>
      <c r="ES660" s="37"/>
      <c r="ET660" s="37"/>
      <c r="EU660" s="37"/>
      <c r="EV660" s="37"/>
      <c r="EW660" s="37"/>
      <c r="EX660" s="37"/>
      <c r="EZ660" s="31"/>
      <c r="FJ660" s="36"/>
      <c r="FU660" s="36"/>
    </row>
    <row r="661" spans="3:177" ht="15.75" customHeight="1" x14ac:dyDescent="0.25"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5"/>
      <c r="AD661" s="25"/>
      <c r="AN661" s="2"/>
      <c r="AO661" s="2"/>
      <c r="AP661" s="51"/>
      <c r="AV661" s="2"/>
      <c r="AW661" s="2"/>
      <c r="AX661" s="67"/>
      <c r="AY661" s="36"/>
      <c r="AZ661" s="36"/>
      <c r="BA661" s="73"/>
      <c r="BB661" s="34"/>
      <c r="BC661" s="36"/>
      <c r="BD661" s="36"/>
      <c r="BE661" s="36"/>
      <c r="BF661" s="36"/>
      <c r="BG661" s="36"/>
      <c r="BI661" s="36"/>
      <c r="BJ661" s="36"/>
      <c r="BK661" s="36"/>
      <c r="BL661" s="36"/>
      <c r="BM661" s="36"/>
      <c r="BN661" s="36"/>
      <c r="BO661" s="36"/>
      <c r="BP661" s="36"/>
      <c r="BQ661" s="36"/>
      <c r="BR661" s="36"/>
      <c r="BS661" s="36"/>
      <c r="BT661" s="36"/>
      <c r="BU661" s="36"/>
      <c r="BV661" s="36"/>
      <c r="BW661" s="36"/>
      <c r="BX661" s="36"/>
      <c r="BY661" s="36"/>
      <c r="BZ661" s="36"/>
      <c r="CA661" s="36"/>
      <c r="CB661" s="36"/>
      <c r="CC661" s="36"/>
      <c r="CD661" s="36"/>
      <c r="CE661" s="37"/>
      <c r="CF661" s="37"/>
      <c r="CG661" s="37"/>
      <c r="CH661" s="37"/>
      <c r="CI661" s="37"/>
      <c r="CJ661" s="37"/>
      <c r="CK661" s="37"/>
      <c r="CL661" s="37"/>
      <c r="CM661" s="36"/>
      <c r="CN661" s="36"/>
      <c r="CO661" s="36"/>
      <c r="CP661" s="36"/>
      <c r="CQ661" s="36"/>
      <c r="CR661" s="37"/>
      <c r="CS661" s="36"/>
      <c r="CT661" s="37"/>
      <c r="CU661" s="36"/>
      <c r="CV661" s="36"/>
      <c r="CW661" s="36"/>
      <c r="CX661" s="36"/>
      <c r="CY661" s="36"/>
      <c r="CZ661" s="36"/>
      <c r="DA661" s="36"/>
      <c r="DB661" s="36"/>
      <c r="DC661" s="36"/>
      <c r="DD661" s="36"/>
      <c r="DE661" s="36"/>
      <c r="DF661" s="38"/>
      <c r="DG661" s="38"/>
      <c r="DH661" s="49"/>
      <c r="DI661" s="49"/>
      <c r="DJ661" s="38"/>
      <c r="DK661" s="38"/>
      <c r="DL661" s="38"/>
      <c r="DM661" s="38"/>
      <c r="DN661" s="38"/>
      <c r="DO661" s="36"/>
      <c r="DP661" s="36"/>
      <c r="DQ661" s="36"/>
      <c r="DR661" s="36"/>
      <c r="DS661" s="36"/>
      <c r="DT661" s="36"/>
      <c r="DU661" s="37"/>
      <c r="DV661" s="37"/>
      <c r="DW661" s="37"/>
      <c r="DX661" s="36"/>
      <c r="DY661" s="36"/>
      <c r="DZ661" s="36"/>
      <c r="EA661" s="36"/>
      <c r="EB661" s="37"/>
      <c r="EC661" s="37"/>
      <c r="ED661" s="37"/>
      <c r="EE661" s="37"/>
      <c r="EF661" s="37"/>
      <c r="EG661" s="37"/>
      <c r="EH661" s="37"/>
      <c r="EI661" s="37"/>
      <c r="EJ661" s="37"/>
      <c r="EK661" s="37"/>
      <c r="EL661" s="37"/>
      <c r="EM661" s="37"/>
      <c r="EN661" s="37"/>
      <c r="EO661" s="37"/>
      <c r="EP661" s="37"/>
      <c r="EQ661" s="37"/>
      <c r="ER661" s="37"/>
      <c r="ES661" s="37"/>
      <c r="ET661" s="37"/>
      <c r="EU661" s="37"/>
      <c r="EV661" s="37"/>
      <c r="EW661" s="37"/>
      <c r="EX661" s="37"/>
      <c r="EZ661" s="31"/>
      <c r="FJ661" s="36"/>
      <c r="FU661" s="36"/>
    </row>
    <row r="662" spans="3:177" ht="15.75" customHeight="1" x14ac:dyDescent="0.25"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5"/>
      <c r="AD662" s="25"/>
      <c r="AN662" s="2"/>
      <c r="AO662" s="2"/>
      <c r="AP662" s="51"/>
      <c r="AV662" s="2"/>
      <c r="AW662" s="2"/>
      <c r="AX662" s="67"/>
      <c r="AY662" s="36"/>
      <c r="AZ662" s="36"/>
      <c r="BA662" s="73"/>
      <c r="BB662" s="34"/>
      <c r="BC662" s="36"/>
      <c r="BD662" s="36"/>
      <c r="BE662" s="36"/>
      <c r="BF662" s="36"/>
      <c r="BG662" s="36"/>
      <c r="BI662" s="36"/>
      <c r="BJ662" s="36"/>
      <c r="BK662" s="36"/>
      <c r="BL662" s="36"/>
      <c r="BM662" s="36"/>
      <c r="BN662" s="36"/>
      <c r="BO662" s="36"/>
      <c r="BP662" s="36"/>
      <c r="BQ662" s="36"/>
      <c r="BR662" s="36"/>
      <c r="BS662" s="36"/>
      <c r="BT662" s="36"/>
      <c r="BU662" s="36"/>
      <c r="BV662" s="36"/>
      <c r="BW662" s="36"/>
      <c r="BX662" s="36"/>
      <c r="BY662" s="36"/>
      <c r="BZ662" s="36"/>
      <c r="CA662" s="36"/>
      <c r="CB662" s="36"/>
      <c r="CC662" s="36"/>
      <c r="CD662" s="36"/>
      <c r="CE662" s="37"/>
      <c r="CF662" s="37"/>
      <c r="CG662" s="37"/>
      <c r="CH662" s="37"/>
      <c r="CI662" s="37"/>
      <c r="CJ662" s="37"/>
      <c r="CK662" s="37"/>
      <c r="CL662" s="37"/>
      <c r="CM662" s="36"/>
      <c r="CN662" s="36"/>
      <c r="CO662" s="36"/>
      <c r="CP662" s="36"/>
      <c r="CQ662" s="36"/>
      <c r="CR662" s="37"/>
      <c r="CS662" s="36"/>
      <c r="CT662" s="37"/>
      <c r="CU662" s="36"/>
      <c r="CV662" s="36"/>
      <c r="CW662" s="36"/>
      <c r="CX662" s="36"/>
      <c r="CY662" s="36"/>
      <c r="CZ662" s="36"/>
      <c r="DA662" s="36"/>
      <c r="DB662" s="36"/>
      <c r="DC662" s="36"/>
      <c r="DD662" s="36"/>
      <c r="DE662" s="36"/>
      <c r="DF662" s="38"/>
      <c r="DG662" s="38"/>
      <c r="DH662" s="49"/>
      <c r="DI662" s="49"/>
      <c r="DJ662" s="38"/>
      <c r="DK662" s="38"/>
      <c r="DL662" s="38"/>
      <c r="DM662" s="38"/>
      <c r="DN662" s="38"/>
      <c r="DO662" s="36"/>
      <c r="DP662" s="36"/>
      <c r="DQ662" s="36"/>
      <c r="DR662" s="36"/>
      <c r="DS662" s="36"/>
      <c r="DT662" s="36"/>
      <c r="DU662" s="37"/>
      <c r="DV662" s="37"/>
      <c r="DW662" s="37"/>
      <c r="DX662" s="36"/>
      <c r="DY662" s="36"/>
      <c r="DZ662" s="36"/>
      <c r="EA662" s="36"/>
      <c r="EB662" s="37"/>
      <c r="EC662" s="37"/>
      <c r="ED662" s="37"/>
      <c r="EE662" s="37"/>
      <c r="EF662" s="37"/>
      <c r="EG662" s="37"/>
      <c r="EH662" s="37"/>
      <c r="EI662" s="37"/>
      <c r="EJ662" s="37"/>
      <c r="EK662" s="37"/>
      <c r="EL662" s="37"/>
      <c r="EM662" s="37"/>
      <c r="EN662" s="37"/>
      <c r="EO662" s="37"/>
      <c r="EP662" s="37"/>
      <c r="EQ662" s="37"/>
      <c r="ER662" s="37"/>
      <c r="ES662" s="37"/>
      <c r="ET662" s="37"/>
      <c r="EU662" s="37"/>
      <c r="EV662" s="37"/>
      <c r="EW662" s="37"/>
      <c r="EX662" s="37"/>
      <c r="EZ662" s="31"/>
      <c r="FJ662" s="36"/>
      <c r="FU662" s="36"/>
    </row>
    <row r="663" spans="3:177" ht="15.75" customHeight="1" x14ac:dyDescent="0.25"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5"/>
      <c r="AD663" s="25"/>
      <c r="AN663" s="2"/>
      <c r="AO663" s="2"/>
      <c r="AP663" s="51"/>
      <c r="AV663" s="2"/>
      <c r="AW663" s="2"/>
      <c r="AX663" s="67"/>
      <c r="AY663" s="36"/>
      <c r="AZ663" s="36"/>
      <c r="BA663" s="73"/>
      <c r="BB663" s="34"/>
      <c r="BC663" s="36"/>
      <c r="BD663" s="36"/>
      <c r="BE663" s="36"/>
      <c r="BF663" s="36"/>
      <c r="BG663" s="36"/>
      <c r="BI663" s="36"/>
      <c r="BJ663" s="36"/>
      <c r="BK663" s="36"/>
      <c r="BL663" s="36"/>
      <c r="BM663" s="36"/>
      <c r="BN663" s="36"/>
      <c r="BO663" s="36"/>
      <c r="BP663" s="36"/>
      <c r="BQ663" s="36"/>
      <c r="BR663" s="36"/>
      <c r="BS663" s="36"/>
      <c r="BT663" s="36"/>
      <c r="BU663" s="36"/>
      <c r="BV663" s="36"/>
      <c r="BW663" s="36"/>
      <c r="BX663" s="36"/>
      <c r="BY663" s="36"/>
      <c r="BZ663" s="36"/>
      <c r="CA663" s="36"/>
      <c r="CB663" s="36"/>
      <c r="CC663" s="36"/>
      <c r="CD663" s="36"/>
      <c r="CE663" s="37"/>
      <c r="CF663" s="37"/>
      <c r="CG663" s="37"/>
      <c r="CH663" s="37"/>
      <c r="CI663" s="37"/>
      <c r="CJ663" s="37"/>
      <c r="CK663" s="37"/>
      <c r="CL663" s="37"/>
      <c r="CM663" s="36"/>
      <c r="CN663" s="36"/>
      <c r="CO663" s="36"/>
      <c r="CP663" s="36"/>
      <c r="CQ663" s="36"/>
      <c r="CR663" s="37"/>
      <c r="CS663" s="36"/>
      <c r="CT663" s="37"/>
      <c r="CU663" s="36"/>
      <c r="CV663" s="36"/>
      <c r="CW663" s="36"/>
      <c r="CX663" s="36"/>
      <c r="CY663" s="36"/>
      <c r="CZ663" s="36"/>
      <c r="DA663" s="36"/>
      <c r="DB663" s="36"/>
      <c r="DC663" s="36"/>
      <c r="DD663" s="36"/>
      <c r="DE663" s="36"/>
      <c r="DF663" s="38"/>
      <c r="DG663" s="38"/>
      <c r="DH663" s="49"/>
      <c r="DI663" s="49"/>
      <c r="DJ663" s="38"/>
      <c r="DK663" s="38"/>
      <c r="DL663" s="38"/>
      <c r="DM663" s="38"/>
      <c r="DN663" s="38"/>
      <c r="DO663" s="36"/>
      <c r="DP663" s="36"/>
      <c r="DQ663" s="36"/>
      <c r="DR663" s="36"/>
      <c r="DS663" s="36"/>
      <c r="DT663" s="36"/>
      <c r="DU663" s="37"/>
      <c r="DV663" s="37"/>
      <c r="DW663" s="37"/>
      <c r="DX663" s="36"/>
      <c r="DY663" s="36"/>
      <c r="DZ663" s="36"/>
      <c r="EA663" s="36"/>
      <c r="EB663" s="37"/>
      <c r="EC663" s="37"/>
      <c r="ED663" s="37"/>
      <c r="EE663" s="37"/>
      <c r="EF663" s="37"/>
      <c r="EG663" s="37"/>
      <c r="EH663" s="37"/>
      <c r="EI663" s="37"/>
      <c r="EJ663" s="37"/>
      <c r="EK663" s="37"/>
      <c r="EL663" s="37"/>
      <c r="EM663" s="37"/>
      <c r="EN663" s="37"/>
      <c r="EO663" s="37"/>
      <c r="EP663" s="37"/>
      <c r="EQ663" s="37"/>
      <c r="ER663" s="37"/>
      <c r="ES663" s="37"/>
      <c r="ET663" s="37"/>
      <c r="EU663" s="37"/>
      <c r="EV663" s="37"/>
      <c r="EW663" s="37"/>
      <c r="EX663" s="37"/>
      <c r="EZ663" s="31"/>
      <c r="FJ663" s="36"/>
      <c r="FU663" s="36"/>
    </row>
    <row r="664" spans="3:177" ht="15.75" customHeight="1" x14ac:dyDescent="0.25"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5"/>
      <c r="AD664" s="25"/>
      <c r="AN664" s="2"/>
      <c r="AO664" s="2"/>
      <c r="AP664" s="51"/>
      <c r="AV664" s="2"/>
      <c r="AW664" s="2"/>
      <c r="AX664" s="67"/>
      <c r="AY664" s="36"/>
      <c r="AZ664" s="36"/>
      <c r="BA664" s="73"/>
      <c r="BB664" s="34"/>
      <c r="BC664" s="36"/>
      <c r="BD664" s="36"/>
      <c r="BE664" s="36"/>
      <c r="BF664" s="36"/>
      <c r="BG664" s="36"/>
      <c r="BI664" s="36"/>
      <c r="BJ664" s="36"/>
      <c r="BK664" s="36"/>
      <c r="BL664" s="36"/>
      <c r="BM664" s="36"/>
      <c r="BN664" s="36"/>
      <c r="BO664" s="36"/>
      <c r="BP664" s="36"/>
      <c r="BQ664" s="36"/>
      <c r="BR664" s="36"/>
      <c r="BS664" s="36"/>
      <c r="BT664" s="36"/>
      <c r="BU664" s="36"/>
      <c r="BV664" s="36"/>
      <c r="BW664" s="36"/>
      <c r="BX664" s="36"/>
      <c r="BY664" s="36"/>
      <c r="BZ664" s="36"/>
      <c r="CA664" s="36"/>
      <c r="CB664" s="36"/>
      <c r="CC664" s="36"/>
      <c r="CD664" s="36"/>
      <c r="CE664" s="37"/>
      <c r="CF664" s="37"/>
      <c r="CG664" s="37"/>
      <c r="CH664" s="37"/>
      <c r="CI664" s="37"/>
      <c r="CJ664" s="37"/>
      <c r="CK664" s="37"/>
      <c r="CL664" s="37"/>
      <c r="CM664" s="36"/>
      <c r="CN664" s="36"/>
      <c r="CO664" s="36"/>
      <c r="CP664" s="36"/>
      <c r="CQ664" s="36"/>
      <c r="CR664" s="37"/>
      <c r="CS664" s="36"/>
      <c r="CT664" s="37"/>
      <c r="CU664" s="36"/>
      <c r="CV664" s="36"/>
      <c r="CW664" s="36"/>
      <c r="CX664" s="36"/>
      <c r="CY664" s="36"/>
      <c r="CZ664" s="36"/>
      <c r="DA664" s="36"/>
      <c r="DB664" s="36"/>
      <c r="DC664" s="36"/>
      <c r="DD664" s="36"/>
      <c r="DE664" s="36"/>
      <c r="DF664" s="38"/>
      <c r="DG664" s="38"/>
      <c r="DH664" s="49"/>
      <c r="DI664" s="49"/>
      <c r="DJ664" s="38"/>
      <c r="DK664" s="38"/>
      <c r="DL664" s="38"/>
      <c r="DM664" s="38"/>
      <c r="DN664" s="38"/>
      <c r="DO664" s="36"/>
      <c r="DP664" s="36"/>
      <c r="DQ664" s="36"/>
      <c r="DR664" s="36"/>
      <c r="DS664" s="36"/>
      <c r="DT664" s="36"/>
      <c r="DU664" s="37"/>
      <c r="DV664" s="37"/>
      <c r="DW664" s="37"/>
      <c r="DX664" s="36"/>
      <c r="DY664" s="36"/>
      <c r="DZ664" s="36"/>
      <c r="EA664" s="36"/>
      <c r="EB664" s="37"/>
      <c r="EC664" s="37"/>
      <c r="ED664" s="37"/>
      <c r="EE664" s="37"/>
      <c r="EF664" s="37"/>
      <c r="EG664" s="37"/>
      <c r="EH664" s="37"/>
      <c r="EI664" s="37"/>
      <c r="EJ664" s="37"/>
      <c r="EK664" s="37"/>
      <c r="EL664" s="37"/>
      <c r="EM664" s="37"/>
      <c r="EN664" s="37"/>
      <c r="EO664" s="37"/>
      <c r="EP664" s="37"/>
      <c r="EQ664" s="37"/>
      <c r="ER664" s="37"/>
      <c r="ES664" s="37"/>
      <c r="ET664" s="37"/>
      <c r="EU664" s="37"/>
      <c r="EV664" s="37"/>
      <c r="EW664" s="37"/>
      <c r="EX664" s="37"/>
      <c r="EZ664" s="31"/>
      <c r="FJ664" s="36"/>
      <c r="FU664" s="36"/>
    </row>
    <row r="665" spans="3:177" ht="15.75" customHeight="1" x14ac:dyDescent="0.25"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5"/>
      <c r="AD665" s="25"/>
      <c r="AN665" s="2"/>
      <c r="AO665" s="2"/>
      <c r="AP665" s="51"/>
      <c r="AV665" s="2"/>
      <c r="AW665" s="2"/>
      <c r="AX665" s="67"/>
      <c r="AY665" s="36"/>
      <c r="AZ665" s="36"/>
      <c r="BA665" s="73"/>
      <c r="BB665" s="34"/>
      <c r="BC665" s="36"/>
      <c r="BD665" s="36"/>
      <c r="BE665" s="36"/>
      <c r="BF665" s="36"/>
      <c r="BG665" s="36"/>
      <c r="BI665" s="36"/>
      <c r="BJ665" s="36"/>
      <c r="BK665" s="36"/>
      <c r="BL665" s="36"/>
      <c r="BM665" s="36"/>
      <c r="BN665" s="36"/>
      <c r="BO665" s="36"/>
      <c r="BP665" s="36"/>
      <c r="BQ665" s="36"/>
      <c r="BR665" s="36"/>
      <c r="BS665" s="36"/>
      <c r="BT665" s="36"/>
      <c r="BU665" s="36"/>
      <c r="BV665" s="36"/>
      <c r="BW665" s="36"/>
      <c r="BX665" s="36"/>
      <c r="BY665" s="36"/>
      <c r="BZ665" s="36"/>
      <c r="CA665" s="36"/>
      <c r="CB665" s="36"/>
      <c r="CC665" s="36"/>
      <c r="CD665" s="36"/>
      <c r="CE665" s="37"/>
      <c r="CF665" s="37"/>
      <c r="CG665" s="37"/>
      <c r="CH665" s="37"/>
      <c r="CI665" s="37"/>
      <c r="CJ665" s="37"/>
      <c r="CK665" s="37"/>
      <c r="CL665" s="37"/>
      <c r="CM665" s="36"/>
      <c r="CN665" s="36"/>
      <c r="CO665" s="36"/>
      <c r="CP665" s="36"/>
      <c r="CQ665" s="36"/>
      <c r="CR665" s="37"/>
      <c r="CS665" s="36"/>
      <c r="CT665" s="37"/>
      <c r="CU665" s="36"/>
      <c r="CV665" s="36"/>
      <c r="CW665" s="36"/>
      <c r="CX665" s="36"/>
      <c r="CY665" s="36"/>
      <c r="CZ665" s="36"/>
      <c r="DA665" s="36"/>
      <c r="DB665" s="36"/>
      <c r="DC665" s="36"/>
      <c r="DD665" s="36"/>
      <c r="DE665" s="36"/>
      <c r="DF665" s="38"/>
      <c r="DG665" s="38"/>
      <c r="DH665" s="49"/>
      <c r="DI665" s="49"/>
      <c r="DJ665" s="38"/>
      <c r="DK665" s="38"/>
      <c r="DL665" s="38"/>
      <c r="DM665" s="38"/>
      <c r="DN665" s="38"/>
      <c r="DO665" s="36"/>
      <c r="DP665" s="36"/>
      <c r="DQ665" s="36"/>
      <c r="DR665" s="36"/>
      <c r="DS665" s="36"/>
      <c r="DT665" s="36"/>
      <c r="DU665" s="37"/>
      <c r="DV665" s="37"/>
      <c r="DW665" s="37"/>
      <c r="DX665" s="36"/>
      <c r="DY665" s="36"/>
      <c r="DZ665" s="36"/>
      <c r="EA665" s="36"/>
      <c r="EB665" s="37"/>
      <c r="EC665" s="37"/>
      <c r="ED665" s="37"/>
      <c r="EE665" s="37"/>
      <c r="EF665" s="37"/>
      <c r="EG665" s="37"/>
      <c r="EH665" s="37"/>
      <c r="EI665" s="37"/>
      <c r="EJ665" s="37"/>
      <c r="EK665" s="37"/>
      <c r="EL665" s="37"/>
      <c r="EM665" s="37"/>
      <c r="EN665" s="37"/>
      <c r="EO665" s="37"/>
      <c r="EP665" s="37"/>
      <c r="EQ665" s="37"/>
      <c r="ER665" s="37"/>
      <c r="ES665" s="37"/>
      <c r="ET665" s="37"/>
      <c r="EU665" s="37"/>
      <c r="EV665" s="37"/>
      <c r="EW665" s="37"/>
      <c r="EX665" s="37"/>
      <c r="EZ665" s="31"/>
      <c r="FJ665" s="36"/>
      <c r="FU665" s="36"/>
    </row>
    <row r="666" spans="3:177" ht="15.75" customHeight="1" x14ac:dyDescent="0.25"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5"/>
      <c r="AD666" s="25"/>
      <c r="AN666" s="2"/>
      <c r="AO666" s="2"/>
      <c r="AP666" s="51"/>
      <c r="AV666" s="2"/>
      <c r="AW666" s="2"/>
      <c r="AX666" s="67"/>
      <c r="AY666" s="36"/>
      <c r="AZ666" s="36"/>
      <c r="BA666" s="73"/>
      <c r="BB666" s="34"/>
      <c r="BC666" s="36"/>
      <c r="BD666" s="36"/>
      <c r="BE666" s="36"/>
      <c r="BF666" s="36"/>
      <c r="BG666" s="36"/>
      <c r="BI666" s="36"/>
      <c r="BJ666" s="36"/>
      <c r="BK666" s="36"/>
      <c r="BL666" s="36"/>
      <c r="BM666" s="36"/>
      <c r="BN666" s="36"/>
      <c r="BO666" s="36"/>
      <c r="BP666" s="36"/>
      <c r="BQ666" s="36"/>
      <c r="BR666" s="36"/>
      <c r="BS666" s="36"/>
      <c r="BT666" s="36"/>
      <c r="BU666" s="36"/>
      <c r="BV666" s="36"/>
      <c r="BW666" s="36"/>
      <c r="BX666" s="36"/>
      <c r="BY666" s="36"/>
      <c r="BZ666" s="36"/>
      <c r="CA666" s="36"/>
      <c r="CB666" s="36"/>
      <c r="CC666" s="36"/>
      <c r="CD666" s="36"/>
      <c r="CE666" s="37"/>
      <c r="CF666" s="37"/>
      <c r="CG666" s="37"/>
      <c r="CH666" s="37"/>
      <c r="CI666" s="37"/>
      <c r="CJ666" s="37"/>
      <c r="CK666" s="37"/>
      <c r="CL666" s="37"/>
      <c r="CM666" s="36"/>
      <c r="CN666" s="36"/>
      <c r="CO666" s="36"/>
      <c r="CP666" s="36"/>
      <c r="CQ666" s="36"/>
      <c r="CR666" s="37"/>
      <c r="CS666" s="36"/>
      <c r="CT666" s="37"/>
      <c r="CU666" s="36"/>
      <c r="CV666" s="36"/>
      <c r="CW666" s="36"/>
      <c r="CX666" s="36"/>
      <c r="CY666" s="36"/>
      <c r="CZ666" s="36"/>
      <c r="DA666" s="36"/>
      <c r="DB666" s="36"/>
      <c r="DC666" s="36"/>
      <c r="DD666" s="36"/>
      <c r="DE666" s="36"/>
      <c r="DF666" s="38"/>
      <c r="DG666" s="38"/>
      <c r="DH666" s="49"/>
      <c r="DI666" s="49"/>
      <c r="DJ666" s="38"/>
      <c r="DK666" s="38"/>
      <c r="DL666" s="38"/>
      <c r="DM666" s="38"/>
      <c r="DN666" s="38"/>
      <c r="DO666" s="36"/>
      <c r="DP666" s="36"/>
      <c r="DQ666" s="36"/>
      <c r="DR666" s="36"/>
      <c r="DS666" s="36"/>
      <c r="DT666" s="36"/>
      <c r="DU666" s="37"/>
      <c r="DV666" s="37"/>
      <c r="DW666" s="37"/>
      <c r="DX666" s="36"/>
      <c r="DY666" s="36"/>
      <c r="DZ666" s="36"/>
      <c r="EA666" s="36"/>
      <c r="EB666" s="37"/>
      <c r="EC666" s="37"/>
      <c r="ED666" s="37"/>
      <c r="EE666" s="37"/>
      <c r="EF666" s="37"/>
      <c r="EG666" s="37"/>
      <c r="EH666" s="37"/>
      <c r="EI666" s="37"/>
      <c r="EJ666" s="37"/>
      <c r="EK666" s="37"/>
      <c r="EL666" s="37"/>
      <c r="EM666" s="37"/>
      <c r="EN666" s="37"/>
      <c r="EO666" s="37"/>
      <c r="EP666" s="37"/>
      <c r="EQ666" s="37"/>
      <c r="ER666" s="37"/>
      <c r="ES666" s="37"/>
      <c r="ET666" s="37"/>
      <c r="EU666" s="37"/>
      <c r="EV666" s="37"/>
      <c r="EW666" s="37"/>
      <c r="EX666" s="37"/>
      <c r="EZ666" s="31"/>
      <c r="FJ666" s="36"/>
      <c r="FU666" s="36"/>
    </row>
    <row r="667" spans="3:177" ht="15.75" customHeight="1" x14ac:dyDescent="0.25"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5"/>
      <c r="AD667" s="25"/>
      <c r="AN667" s="2"/>
      <c r="AO667" s="2"/>
      <c r="AP667" s="51"/>
      <c r="AV667" s="2"/>
      <c r="AW667" s="2"/>
      <c r="AX667" s="67"/>
      <c r="AY667" s="36"/>
      <c r="AZ667" s="36"/>
      <c r="BA667" s="73"/>
      <c r="BB667" s="34"/>
      <c r="BC667" s="36"/>
      <c r="BD667" s="36"/>
      <c r="BE667" s="36"/>
      <c r="BF667" s="36"/>
      <c r="BG667" s="36"/>
      <c r="BI667" s="36"/>
      <c r="BJ667" s="36"/>
      <c r="BK667" s="36"/>
      <c r="BL667" s="36"/>
      <c r="BM667" s="36"/>
      <c r="BN667" s="36"/>
      <c r="BO667" s="36"/>
      <c r="BP667" s="36"/>
      <c r="BQ667" s="36"/>
      <c r="BR667" s="36"/>
      <c r="BS667" s="36"/>
      <c r="BT667" s="36"/>
      <c r="BU667" s="36"/>
      <c r="BV667" s="36"/>
      <c r="BW667" s="36"/>
      <c r="BX667" s="36"/>
      <c r="BY667" s="36"/>
      <c r="BZ667" s="36"/>
      <c r="CA667" s="36"/>
      <c r="CB667" s="36"/>
      <c r="CC667" s="36"/>
      <c r="CD667" s="36"/>
      <c r="CE667" s="37"/>
      <c r="CF667" s="37"/>
      <c r="CG667" s="37"/>
      <c r="CH667" s="37"/>
      <c r="CI667" s="37"/>
      <c r="CJ667" s="37"/>
      <c r="CK667" s="37"/>
      <c r="CL667" s="37"/>
      <c r="CM667" s="36"/>
      <c r="CN667" s="36"/>
      <c r="CO667" s="36"/>
      <c r="CP667" s="36"/>
      <c r="CQ667" s="36"/>
      <c r="CR667" s="37"/>
      <c r="CS667" s="36"/>
      <c r="CT667" s="37"/>
      <c r="CU667" s="36"/>
      <c r="CV667" s="36"/>
      <c r="CW667" s="36"/>
      <c r="CX667" s="36"/>
      <c r="CY667" s="36"/>
      <c r="CZ667" s="36"/>
      <c r="DA667" s="36"/>
      <c r="DB667" s="36"/>
      <c r="DC667" s="36"/>
      <c r="DD667" s="36"/>
      <c r="DE667" s="36"/>
      <c r="DF667" s="38"/>
      <c r="DG667" s="38"/>
      <c r="DH667" s="49"/>
      <c r="DI667" s="49"/>
      <c r="DJ667" s="38"/>
      <c r="DK667" s="38"/>
      <c r="DL667" s="38"/>
      <c r="DM667" s="38"/>
      <c r="DN667" s="38"/>
      <c r="DO667" s="36"/>
      <c r="DP667" s="36"/>
      <c r="DQ667" s="36"/>
      <c r="DR667" s="36"/>
      <c r="DS667" s="36"/>
      <c r="DT667" s="36"/>
      <c r="DU667" s="37"/>
      <c r="DV667" s="37"/>
      <c r="DW667" s="37"/>
      <c r="DX667" s="36"/>
      <c r="DY667" s="36"/>
      <c r="DZ667" s="36"/>
      <c r="EA667" s="36"/>
      <c r="EB667" s="37"/>
      <c r="EC667" s="37"/>
      <c r="ED667" s="37"/>
      <c r="EE667" s="37"/>
      <c r="EF667" s="37"/>
      <c r="EG667" s="37"/>
      <c r="EH667" s="37"/>
      <c r="EI667" s="37"/>
      <c r="EJ667" s="37"/>
      <c r="EK667" s="37"/>
      <c r="EL667" s="37"/>
      <c r="EM667" s="37"/>
      <c r="EN667" s="37"/>
      <c r="EO667" s="37"/>
      <c r="EP667" s="37"/>
      <c r="EQ667" s="37"/>
      <c r="ER667" s="37"/>
      <c r="ES667" s="37"/>
      <c r="ET667" s="37"/>
      <c r="EU667" s="37"/>
      <c r="EV667" s="37"/>
      <c r="EW667" s="37"/>
      <c r="EX667" s="37"/>
      <c r="EZ667" s="31"/>
      <c r="FJ667" s="36"/>
      <c r="FU667" s="36"/>
    </row>
    <row r="668" spans="3:177" ht="15.75" customHeight="1" x14ac:dyDescent="0.25"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5"/>
      <c r="AD668" s="25"/>
      <c r="AN668" s="2"/>
      <c r="AO668" s="2"/>
      <c r="AP668" s="51"/>
      <c r="AV668" s="2"/>
      <c r="AW668" s="2"/>
      <c r="AX668" s="67"/>
      <c r="AY668" s="36"/>
      <c r="AZ668" s="36"/>
      <c r="BA668" s="73"/>
      <c r="BB668" s="34"/>
      <c r="BC668" s="36"/>
      <c r="BD668" s="36"/>
      <c r="BE668" s="36"/>
      <c r="BF668" s="36"/>
      <c r="BG668" s="36"/>
      <c r="BI668" s="36"/>
      <c r="BJ668" s="36"/>
      <c r="BK668" s="36"/>
      <c r="BL668" s="36"/>
      <c r="BM668" s="36"/>
      <c r="BN668" s="36"/>
      <c r="BO668" s="36"/>
      <c r="BP668" s="36"/>
      <c r="BQ668" s="36"/>
      <c r="BR668" s="36"/>
      <c r="BS668" s="36"/>
      <c r="BT668" s="36"/>
      <c r="BU668" s="36"/>
      <c r="BV668" s="36"/>
      <c r="BW668" s="36"/>
      <c r="BX668" s="36"/>
      <c r="BY668" s="36"/>
      <c r="BZ668" s="36"/>
      <c r="CA668" s="36"/>
      <c r="CB668" s="36"/>
      <c r="CC668" s="36"/>
      <c r="CD668" s="36"/>
      <c r="CE668" s="37"/>
      <c r="CF668" s="37"/>
      <c r="CG668" s="37"/>
      <c r="CH668" s="37"/>
      <c r="CI668" s="37"/>
      <c r="CJ668" s="37"/>
      <c r="CK668" s="37"/>
      <c r="CL668" s="37"/>
      <c r="CM668" s="36"/>
      <c r="CN668" s="36"/>
      <c r="CO668" s="36"/>
      <c r="CP668" s="36"/>
      <c r="CQ668" s="36"/>
      <c r="CR668" s="37"/>
      <c r="CS668" s="36"/>
      <c r="CT668" s="37"/>
      <c r="CU668" s="36"/>
      <c r="CV668" s="36"/>
      <c r="CW668" s="36"/>
      <c r="CX668" s="36"/>
      <c r="CY668" s="36"/>
      <c r="CZ668" s="36"/>
      <c r="DA668" s="36"/>
      <c r="DB668" s="36"/>
      <c r="DC668" s="36"/>
      <c r="DD668" s="36"/>
      <c r="DE668" s="36"/>
      <c r="DF668" s="38"/>
      <c r="DG668" s="38"/>
      <c r="DH668" s="49"/>
      <c r="DI668" s="49"/>
      <c r="DJ668" s="38"/>
      <c r="DK668" s="38"/>
      <c r="DL668" s="38"/>
      <c r="DM668" s="38"/>
      <c r="DN668" s="38"/>
      <c r="DO668" s="36"/>
      <c r="DP668" s="36"/>
      <c r="DQ668" s="36"/>
      <c r="DR668" s="36"/>
      <c r="DS668" s="36"/>
      <c r="DT668" s="36"/>
      <c r="DU668" s="37"/>
      <c r="DV668" s="37"/>
      <c r="DW668" s="37"/>
      <c r="DX668" s="36"/>
      <c r="DY668" s="36"/>
      <c r="DZ668" s="36"/>
      <c r="EA668" s="36"/>
      <c r="EB668" s="37"/>
      <c r="EC668" s="37"/>
      <c r="ED668" s="37"/>
      <c r="EE668" s="37"/>
      <c r="EF668" s="37"/>
      <c r="EG668" s="37"/>
      <c r="EH668" s="37"/>
      <c r="EI668" s="37"/>
      <c r="EJ668" s="37"/>
      <c r="EK668" s="37"/>
      <c r="EL668" s="37"/>
      <c r="EM668" s="37"/>
      <c r="EN668" s="37"/>
      <c r="EO668" s="37"/>
      <c r="EP668" s="37"/>
      <c r="EQ668" s="37"/>
      <c r="ER668" s="37"/>
      <c r="ES668" s="37"/>
      <c r="ET668" s="37"/>
      <c r="EU668" s="37"/>
      <c r="EV668" s="37"/>
      <c r="EW668" s="37"/>
      <c r="EX668" s="37"/>
      <c r="EZ668" s="31"/>
      <c r="FJ668" s="36"/>
      <c r="FU668" s="36"/>
    </row>
    <row r="669" spans="3:177" ht="15.75" customHeight="1" x14ac:dyDescent="0.25"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5"/>
      <c r="AD669" s="25"/>
      <c r="AN669" s="2"/>
      <c r="AO669" s="2"/>
      <c r="AP669" s="51"/>
      <c r="AV669" s="2"/>
      <c r="AW669" s="2"/>
      <c r="AX669" s="67"/>
      <c r="AY669" s="36"/>
      <c r="AZ669" s="36"/>
      <c r="BA669" s="73"/>
      <c r="BB669" s="34"/>
      <c r="BC669" s="36"/>
      <c r="BD669" s="36"/>
      <c r="BE669" s="36"/>
      <c r="BF669" s="36"/>
      <c r="BG669" s="36"/>
      <c r="BI669" s="36"/>
      <c r="BJ669" s="36"/>
      <c r="BK669" s="36"/>
      <c r="BL669" s="36"/>
      <c r="BM669" s="36"/>
      <c r="BN669" s="36"/>
      <c r="BO669" s="36"/>
      <c r="BP669" s="36"/>
      <c r="BQ669" s="36"/>
      <c r="BR669" s="36"/>
      <c r="BS669" s="36"/>
      <c r="BT669" s="36"/>
      <c r="BU669" s="36"/>
      <c r="BV669" s="36"/>
      <c r="BW669" s="36"/>
      <c r="BX669" s="36"/>
      <c r="BY669" s="36"/>
      <c r="BZ669" s="36"/>
      <c r="CA669" s="36"/>
      <c r="CB669" s="36"/>
      <c r="CC669" s="36"/>
      <c r="CD669" s="36"/>
      <c r="CE669" s="37"/>
      <c r="CF669" s="37"/>
      <c r="CG669" s="37"/>
      <c r="CH669" s="37"/>
      <c r="CI669" s="37"/>
      <c r="CJ669" s="37"/>
      <c r="CK669" s="37"/>
      <c r="CL669" s="37"/>
      <c r="CM669" s="36"/>
      <c r="CN669" s="36"/>
      <c r="CO669" s="36"/>
      <c r="CP669" s="36"/>
      <c r="CQ669" s="36"/>
      <c r="CR669" s="37"/>
      <c r="CS669" s="36"/>
      <c r="CT669" s="37"/>
      <c r="CU669" s="36"/>
      <c r="CV669" s="36"/>
      <c r="CW669" s="36"/>
      <c r="CX669" s="36"/>
      <c r="CY669" s="36"/>
      <c r="CZ669" s="36"/>
      <c r="DA669" s="36"/>
      <c r="DB669" s="36"/>
      <c r="DC669" s="36"/>
      <c r="DD669" s="36"/>
      <c r="DE669" s="36"/>
      <c r="DF669" s="38"/>
      <c r="DG669" s="38"/>
      <c r="DH669" s="49"/>
      <c r="DI669" s="49"/>
      <c r="DJ669" s="38"/>
      <c r="DK669" s="38"/>
      <c r="DL669" s="38"/>
      <c r="DM669" s="38"/>
      <c r="DN669" s="38"/>
      <c r="DO669" s="36"/>
      <c r="DP669" s="36"/>
      <c r="DQ669" s="36"/>
      <c r="DR669" s="36"/>
      <c r="DS669" s="36"/>
      <c r="DT669" s="36"/>
      <c r="DU669" s="37"/>
      <c r="DV669" s="37"/>
      <c r="DW669" s="37"/>
      <c r="DX669" s="36"/>
      <c r="DY669" s="36"/>
      <c r="DZ669" s="36"/>
      <c r="EA669" s="36"/>
      <c r="EB669" s="37"/>
      <c r="EC669" s="37"/>
      <c r="ED669" s="37"/>
      <c r="EE669" s="37"/>
      <c r="EF669" s="37"/>
      <c r="EG669" s="37"/>
      <c r="EH669" s="37"/>
      <c r="EI669" s="37"/>
      <c r="EJ669" s="37"/>
      <c r="EK669" s="37"/>
      <c r="EL669" s="37"/>
      <c r="EM669" s="37"/>
      <c r="EN669" s="37"/>
      <c r="EO669" s="37"/>
      <c r="EP669" s="37"/>
      <c r="EQ669" s="37"/>
      <c r="ER669" s="37"/>
      <c r="ES669" s="37"/>
      <c r="ET669" s="37"/>
      <c r="EU669" s="37"/>
      <c r="EV669" s="37"/>
      <c r="EW669" s="37"/>
      <c r="EX669" s="37"/>
      <c r="EZ669" s="31"/>
      <c r="FJ669" s="36"/>
      <c r="FU669" s="36"/>
    </row>
    <row r="670" spans="3:177" ht="15.75" customHeight="1" x14ac:dyDescent="0.25"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5"/>
      <c r="AD670" s="25"/>
      <c r="AN670" s="2"/>
      <c r="AO670" s="2"/>
      <c r="AP670" s="51"/>
      <c r="AV670" s="2"/>
      <c r="AW670" s="2"/>
      <c r="AX670" s="67"/>
      <c r="AY670" s="36"/>
      <c r="AZ670" s="36"/>
      <c r="BA670" s="73"/>
      <c r="BB670" s="34"/>
      <c r="BC670" s="36"/>
      <c r="BD670" s="36"/>
      <c r="BE670" s="36"/>
      <c r="BF670" s="36"/>
      <c r="BG670" s="36"/>
      <c r="BI670" s="36"/>
      <c r="BJ670" s="36"/>
      <c r="BK670" s="36"/>
      <c r="BL670" s="36"/>
      <c r="BM670" s="36"/>
      <c r="BN670" s="36"/>
      <c r="BO670" s="36"/>
      <c r="BP670" s="36"/>
      <c r="BQ670" s="36"/>
      <c r="BR670" s="36"/>
      <c r="BS670" s="36"/>
      <c r="BT670" s="36"/>
      <c r="BU670" s="36"/>
      <c r="BV670" s="36"/>
      <c r="BW670" s="36"/>
      <c r="BX670" s="36"/>
      <c r="BY670" s="36"/>
      <c r="BZ670" s="36"/>
      <c r="CA670" s="36"/>
      <c r="CB670" s="36"/>
      <c r="CC670" s="36"/>
      <c r="CD670" s="36"/>
      <c r="CE670" s="37"/>
      <c r="CF670" s="37"/>
      <c r="CG670" s="37"/>
      <c r="CH670" s="37"/>
      <c r="CI670" s="37"/>
      <c r="CJ670" s="37"/>
      <c r="CK670" s="37"/>
      <c r="CL670" s="37"/>
      <c r="CM670" s="36"/>
      <c r="CN670" s="36"/>
      <c r="CO670" s="36"/>
      <c r="CP670" s="36"/>
      <c r="CQ670" s="36"/>
      <c r="CR670" s="37"/>
      <c r="CS670" s="36"/>
      <c r="CT670" s="37"/>
      <c r="CU670" s="36"/>
      <c r="CV670" s="36"/>
      <c r="CW670" s="36"/>
      <c r="CX670" s="36"/>
      <c r="CY670" s="36"/>
      <c r="CZ670" s="36"/>
      <c r="DA670" s="36"/>
      <c r="DB670" s="36"/>
      <c r="DC670" s="36"/>
      <c r="DD670" s="36"/>
      <c r="DE670" s="36"/>
      <c r="DF670" s="38"/>
      <c r="DG670" s="38"/>
      <c r="DH670" s="49"/>
      <c r="DI670" s="49"/>
      <c r="DJ670" s="38"/>
      <c r="DK670" s="38"/>
      <c r="DL670" s="38"/>
      <c r="DM670" s="38"/>
      <c r="DN670" s="38"/>
      <c r="DO670" s="36"/>
      <c r="DP670" s="36"/>
      <c r="DQ670" s="36"/>
      <c r="DR670" s="36"/>
      <c r="DS670" s="36"/>
      <c r="DT670" s="36"/>
      <c r="DU670" s="37"/>
      <c r="DV670" s="37"/>
      <c r="DW670" s="37"/>
      <c r="DX670" s="36"/>
      <c r="DY670" s="36"/>
      <c r="DZ670" s="36"/>
      <c r="EA670" s="36"/>
      <c r="EB670" s="37"/>
      <c r="EC670" s="37"/>
      <c r="ED670" s="37"/>
      <c r="EE670" s="37"/>
      <c r="EF670" s="37"/>
      <c r="EG670" s="37"/>
      <c r="EH670" s="37"/>
      <c r="EI670" s="37"/>
      <c r="EJ670" s="37"/>
      <c r="EK670" s="37"/>
      <c r="EL670" s="37"/>
      <c r="EM670" s="37"/>
      <c r="EN670" s="37"/>
      <c r="EO670" s="37"/>
      <c r="EP670" s="37"/>
      <c r="EQ670" s="37"/>
      <c r="ER670" s="37"/>
      <c r="ES670" s="37"/>
      <c r="ET670" s="37"/>
      <c r="EU670" s="37"/>
      <c r="EV670" s="37"/>
      <c r="EW670" s="37"/>
      <c r="EX670" s="37"/>
      <c r="EZ670" s="31"/>
      <c r="FJ670" s="36"/>
      <c r="FU670" s="36"/>
    </row>
    <row r="671" spans="3:177" ht="15.75" customHeight="1" x14ac:dyDescent="0.25"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5"/>
      <c r="AD671" s="25"/>
      <c r="AN671" s="2"/>
      <c r="AO671" s="2"/>
      <c r="AP671" s="51"/>
      <c r="AV671" s="2"/>
      <c r="AW671" s="2"/>
      <c r="AX671" s="67"/>
      <c r="AY671" s="36"/>
      <c r="AZ671" s="36"/>
      <c r="BA671" s="73"/>
      <c r="BB671" s="34"/>
      <c r="BC671" s="36"/>
      <c r="BD671" s="36"/>
      <c r="BE671" s="36"/>
      <c r="BF671" s="36"/>
      <c r="BG671" s="36"/>
      <c r="BI671" s="36"/>
      <c r="BJ671" s="36"/>
      <c r="BK671" s="36"/>
      <c r="BL671" s="36"/>
      <c r="BM671" s="36"/>
      <c r="BN671" s="36"/>
      <c r="BO671" s="36"/>
      <c r="BP671" s="36"/>
      <c r="BQ671" s="36"/>
      <c r="BR671" s="36"/>
      <c r="BS671" s="36"/>
      <c r="BT671" s="36"/>
      <c r="BU671" s="36"/>
      <c r="BV671" s="36"/>
      <c r="BW671" s="36"/>
      <c r="BX671" s="36"/>
      <c r="BY671" s="36"/>
      <c r="BZ671" s="36"/>
      <c r="CA671" s="36"/>
      <c r="CB671" s="36"/>
      <c r="CC671" s="36"/>
      <c r="CD671" s="36"/>
      <c r="CE671" s="37"/>
      <c r="CF671" s="37"/>
      <c r="CG671" s="37"/>
      <c r="CH671" s="37"/>
      <c r="CI671" s="37"/>
      <c r="CJ671" s="37"/>
      <c r="CK671" s="37"/>
      <c r="CL671" s="37"/>
      <c r="CM671" s="36"/>
      <c r="CN671" s="36"/>
      <c r="CO671" s="36"/>
      <c r="CP671" s="36"/>
      <c r="CQ671" s="36"/>
      <c r="CR671" s="37"/>
      <c r="CS671" s="36"/>
      <c r="CT671" s="37"/>
      <c r="CU671" s="36"/>
      <c r="CV671" s="36"/>
      <c r="CW671" s="36"/>
      <c r="CX671" s="36"/>
      <c r="CY671" s="36"/>
      <c r="CZ671" s="36"/>
      <c r="DA671" s="36"/>
      <c r="DB671" s="36"/>
      <c r="DC671" s="36"/>
      <c r="DD671" s="36"/>
      <c r="DE671" s="36"/>
      <c r="DF671" s="38"/>
      <c r="DG671" s="38"/>
      <c r="DH671" s="49"/>
      <c r="DI671" s="49"/>
      <c r="DJ671" s="38"/>
      <c r="DK671" s="38"/>
      <c r="DL671" s="38"/>
      <c r="DM671" s="38"/>
      <c r="DN671" s="38"/>
      <c r="DO671" s="36"/>
      <c r="DP671" s="36"/>
      <c r="DQ671" s="36"/>
      <c r="DR671" s="36"/>
      <c r="DS671" s="36"/>
      <c r="DT671" s="36"/>
      <c r="DU671" s="37"/>
      <c r="DV671" s="37"/>
      <c r="DW671" s="37"/>
      <c r="DX671" s="36"/>
      <c r="DY671" s="36"/>
      <c r="DZ671" s="36"/>
      <c r="EA671" s="36"/>
      <c r="EB671" s="37"/>
      <c r="EC671" s="37"/>
      <c r="ED671" s="37"/>
      <c r="EE671" s="37"/>
      <c r="EF671" s="37"/>
      <c r="EG671" s="37"/>
      <c r="EH671" s="37"/>
      <c r="EI671" s="37"/>
      <c r="EJ671" s="37"/>
      <c r="EK671" s="37"/>
      <c r="EL671" s="37"/>
      <c r="EM671" s="37"/>
      <c r="EN671" s="37"/>
      <c r="EO671" s="37"/>
      <c r="EP671" s="37"/>
      <c r="EQ671" s="37"/>
      <c r="ER671" s="37"/>
      <c r="ES671" s="37"/>
      <c r="ET671" s="37"/>
      <c r="EU671" s="37"/>
      <c r="EV671" s="37"/>
      <c r="EW671" s="37"/>
      <c r="EX671" s="37"/>
      <c r="EZ671" s="31"/>
      <c r="FJ671" s="36"/>
      <c r="FU671" s="36"/>
    </row>
    <row r="672" spans="3:177" ht="15.75" customHeight="1" x14ac:dyDescent="0.25"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5"/>
      <c r="AD672" s="25"/>
      <c r="AN672" s="2"/>
      <c r="AO672" s="2"/>
      <c r="AP672" s="51"/>
      <c r="AV672" s="2"/>
      <c r="AW672" s="2"/>
      <c r="AX672" s="67"/>
      <c r="AY672" s="36"/>
      <c r="AZ672" s="36"/>
      <c r="BA672" s="73"/>
      <c r="BB672" s="34"/>
      <c r="BC672" s="36"/>
      <c r="BD672" s="36"/>
      <c r="BE672" s="36"/>
      <c r="BF672" s="36"/>
      <c r="BG672" s="36"/>
      <c r="BI672" s="36"/>
      <c r="BJ672" s="36"/>
      <c r="BK672" s="36"/>
      <c r="BL672" s="36"/>
      <c r="BM672" s="36"/>
      <c r="BN672" s="36"/>
      <c r="BO672" s="36"/>
      <c r="BP672" s="36"/>
      <c r="BQ672" s="36"/>
      <c r="BR672" s="36"/>
      <c r="BS672" s="36"/>
      <c r="BT672" s="36"/>
      <c r="BU672" s="36"/>
      <c r="BV672" s="36"/>
      <c r="BW672" s="36"/>
      <c r="BX672" s="36"/>
      <c r="BY672" s="36"/>
      <c r="BZ672" s="36"/>
      <c r="CA672" s="36"/>
      <c r="CB672" s="36"/>
      <c r="CC672" s="36"/>
      <c r="CD672" s="36"/>
      <c r="CE672" s="37"/>
      <c r="CF672" s="37"/>
      <c r="CG672" s="37"/>
      <c r="CH672" s="37"/>
      <c r="CI672" s="37"/>
      <c r="CJ672" s="37"/>
      <c r="CK672" s="37"/>
      <c r="CL672" s="37"/>
      <c r="CM672" s="36"/>
      <c r="CN672" s="36"/>
      <c r="CO672" s="36"/>
      <c r="CP672" s="36"/>
      <c r="CQ672" s="36"/>
      <c r="CR672" s="37"/>
      <c r="CS672" s="36"/>
      <c r="CT672" s="37"/>
      <c r="CU672" s="36"/>
      <c r="CV672" s="36"/>
      <c r="CW672" s="36"/>
      <c r="CX672" s="36"/>
      <c r="CY672" s="36"/>
      <c r="CZ672" s="36"/>
      <c r="DA672" s="36"/>
      <c r="DB672" s="36"/>
      <c r="DC672" s="36"/>
      <c r="DD672" s="36"/>
      <c r="DE672" s="36"/>
      <c r="DF672" s="38"/>
      <c r="DG672" s="38"/>
      <c r="DH672" s="49"/>
      <c r="DI672" s="49"/>
      <c r="DJ672" s="38"/>
      <c r="DK672" s="38"/>
      <c r="DL672" s="38"/>
      <c r="DM672" s="38"/>
      <c r="DN672" s="38"/>
      <c r="DO672" s="36"/>
      <c r="DP672" s="36"/>
      <c r="DQ672" s="36"/>
      <c r="DR672" s="36"/>
      <c r="DS672" s="36"/>
      <c r="DT672" s="36"/>
      <c r="DU672" s="37"/>
      <c r="DV672" s="37"/>
      <c r="DW672" s="37"/>
      <c r="DX672" s="36"/>
      <c r="DY672" s="36"/>
      <c r="DZ672" s="36"/>
      <c r="EA672" s="36"/>
      <c r="EB672" s="37"/>
      <c r="EC672" s="37"/>
      <c r="ED672" s="37"/>
      <c r="EE672" s="37"/>
      <c r="EF672" s="37"/>
      <c r="EG672" s="37"/>
      <c r="EH672" s="37"/>
      <c r="EI672" s="37"/>
      <c r="EJ672" s="37"/>
      <c r="EK672" s="37"/>
      <c r="EL672" s="37"/>
      <c r="EM672" s="37"/>
      <c r="EN672" s="37"/>
      <c r="EO672" s="37"/>
      <c r="EP672" s="37"/>
      <c r="EQ672" s="37"/>
      <c r="ER672" s="37"/>
      <c r="ES672" s="37"/>
      <c r="ET672" s="37"/>
      <c r="EU672" s="37"/>
      <c r="EV672" s="37"/>
      <c r="EW672" s="37"/>
      <c r="EX672" s="37"/>
      <c r="EZ672" s="31"/>
      <c r="FJ672" s="36"/>
      <c r="FU672" s="36"/>
    </row>
    <row r="673" spans="3:177" ht="15.75" customHeight="1" x14ac:dyDescent="0.25"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5"/>
      <c r="AD673" s="25"/>
      <c r="AN673" s="2"/>
      <c r="AO673" s="2"/>
      <c r="AP673" s="51"/>
      <c r="AV673" s="2"/>
      <c r="AW673" s="2"/>
      <c r="AX673" s="67"/>
      <c r="AY673" s="36"/>
      <c r="AZ673" s="36"/>
      <c r="BA673" s="73"/>
      <c r="BB673" s="34"/>
      <c r="BC673" s="36"/>
      <c r="BD673" s="36"/>
      <c r="BE673" s="36"/>
      <c r="BF673" s="36"/>
      <c r="BG673" s="36"/>
      <c r="BI673" s="36"/>
      <c r="BJ673" s="36"/>
      <c r="BK673" s="36"/>
      <c r="BL673" s="36"/>
      <c r="BM673" s="36"/>
      <c r="BN673" s="36"/>
      <c r="BO673" s="36"/>
      <c r="BP673" s="36"/>
      <c r="BQ673" s="36"/>
      <c r="BR673" s="36"/>
      <c r="BS673" s="36"/>
      <c r="BT673" s="36"/>
      <c r="BU673" s="36"/>
      <c r="BV673" s="36"/>
      <c r="BW673" s="36"/>
      <c r="BX673" s="36"/>
      <c r="BY673" s="36"/>
      <c r="BZ673" s="36"/>
      <c r="CA673" s="36"/>
      <c r="CB673" s="36"/>
      <c r="CC673" s="36"/>
      <c r="CD673" s="36"/>
      <c r="CE673" s="37"/>
      <c r="CF673" s="37"/>
      <c r="CG673" s="37"/>
      <c r="CH673" s="37"/>
      <c r="CI673" s="37"/>
      <c r="CJ673" s="37"/>
      <c r="CK673" s="37"/>
      <c r="CL673" s="37"/>
      <c r="CM673" s="36"/>
      <c r="CN673" s="36"/>
      <c r="CO673" s="36"/>
      <c r="CP673" s="36"/>
      <c r="CQ673" s="36"/>
      <c r="CR673" s="37"/>
      <c r="CS673" s="36"/>
      <c r="CT673" s="37"/>
      <c r="CU673" s="36"/>
      <c r="CV673" s="36"/>
      <c r="CW673" s="36"/>
      <c r="CX673" s="36"/>
      <c r="CY673" s="36"/>
      <c r="CZ673" s="36"/>
      <c r="DA673" s="36"/>
      <c r="DB673" s="36"/>
      <c r="DC673" s="36"/>
      <c r="DD673" s="36"/>
      <c r="DE673" s="36"/>
      <c r="DF673" s="38"/>
      <c r="DG673" s="38"/>
      <c r="DH673" s="49"/>
      <c r="DI673" s="49"/>
      <c r="DJ673" s="38"/>
      <c r="DK673" s="38"/>
      <c r="DL673" s="38"/>
      <c r="DM673" s="38"/>
      <c r="DN673" s="38"/>
      <c r="DO673" s="36"/>
      <c r="DP673" s="36"/>
      <c r="DQ673" s="36"/>
      <c r="DR673" s="36"/>
      <c r="DS673" s="36"/>
      <c r="DT673" s="36"/>
      <c r="DU673" s="37"/>
      <c r="DV673" s="37"/>
      <c r="DW673" s="37"/>
      <c r="DX673" s="36"/>
      <c r="DY673" s="36"/>
      <c r="DZ673" s="36"/>
      <c r="EA673" s="36"/>
      <c r="EB673" s="37"/>
      <c r="EC673" s="37"/>
      <c r="ED673" s="37"/>
      <c r="EE673" s="37"/>
      <c r="EF673" s="37"/>
      <c r="EG673" s="37"/>
      <c r="EH673" s="37"/>
      <c r="EI673" s="37"/>
      <c r="EJ673" s="37"/>
      <c r="EK673" s="37"/>
      <c r="EL673" s="37"/>
      <c r="EM673" s="37"/>
      <c r="EN673" s="37"/>
      <c r="EO673" s="37"/>
      <c r="EP673" s="37"/>
      <c r="EQ673" s="37"/>
      <c r="ER673" s="37"/>
      <c r="ES673" s="37"/>
      <c r="ET673" s="37"/>
      <c r="EU673" s="37"/>
      <c r="EV673" s="37"/>
      <c r="EW673" s="37"/>
      <c r="EX673" s="37"/>
      <c r="EZ673" s="31"/>
      <c r="FJ673" s="36"/>
      <c r="FU673" s="36"/>
    </row>
    <row r="674" spans="3:177" ht="15.75" customHeight="1" x14ac:dyDescent="0.25"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5"/>
      <c r="AD674" s="25"/>
      <c r="AN674" s="2"/>
      <c r="AO674" s="2"/>
      <c r="AP674" s="51"/>
      <c r="AV674" s="2"/>
      <c r="AW674" s="2"/>
      <c r="AX674" s="67"/>
      <c r="AY674" s="36"/>
      <c r="AZ674" s="36"/>
      <c r="BA674" s="73"/>
      <c r="BB674" s="34"/>
      <c r="BC674" s="36"/>
      <c r="BD674" s="36"/>
      <c r="BE674" s="36"/>
      <c r="BF674" s="36"/>
      <c r="BG674" s="36"/>
      <c r="BI674" s="36"/>
      <c r="BJ674" s="36"/>
      <c r="BK674" s="36"/>
      <c r="BL674" s="36"/>
      <c r="BM674" s="36"/>
      <c r="BN674" s="36"/>
      <c r="BO674" s="36"/>
      <c r="BP674" s="36"/>
      <c r="BQ674" s="36"/>
      <c r="BR674" s="36"/>
      <c r="BS674" s="36"/>
      <c r="BT674" s="36"/>
      <c r="BU674" s="36"/>
      <c r="BV674" s="36"/>
      <c r="BW674" s="36"/>
      <c r="BX674" s="36"/>
      <c r="BY674" s="36"/>
      <c r="BZ674" s="36"/>
      <c r="CA674" s="36"/>
      <c r="CB674" s="36"/>
      <c r="CC674" s="36"/>
      <c r="CD674" s="36"/>
      <c r="CE674" s="37"/>
      <c r="CF674" s="37"/>
      <c r="CG674" s="37"/>
      <c r="CH674" s="37"/>
      <c r="CI674" s="37"/>
      <c r="CJ674" s="37"/>
      <c r="CK674" s="37"/>
      <c r="CL674" s="37"/>
      <c r="CM674" s="36"/>
      <c r="CN674" s="36"/>
      <c r="CO674" s="36"/>
      <c r="CP674" s="36"/>
      <c r="CQ674" s="36"/>
      <c r="CR674" s="37"/>
      <c r="CS674" s="36"/>
      <c r="CT674" s="37"/>
      <c r="CU674" s="36"/>
      <c r="CV674" s="36"/>
      <c r="CW674" s="36"/>
      <c r="CX674" s="36"/>
      <c r="CY674" s="36"/>
      <c r="CZ674" s="36"/>
      <c r="DA674" s="36"/>
      <c r="DB674" s="36"/>
      <c r="DC674" s="36"/>
      <c r="DD674" s="36"/>
      <c r="DE674" s="36"/>
      <c r="DF674" s="38"/>
      <c r="DG674" s="38"/>
      <c r="DH674" s="49"/>
      <c r="DI674" s="49"/>
      <c r="DJ674" s="38"/>
      <c r="DK674" s="38"/>
      <c r="DL674" s="38"/>
      <c r="DM674" s="38"/>
      <c r="DN674" s="38"/>
      <c r="DO674" s="36"/>
      <c r="DP674" s="36"/>
      <c r="DQ674" s="36"/>
      <c r="DR674" s="36"/>
      <c r="DS674" s="36"/>
      <c r="DT674" s="36"/>
      <c r="DU674" s="37"/>
      <c r="DV674" s="37"/>
      <c r="DW674" s="37"/>
      <c r="DX674" s="36"/>
      <c r="DY674" s="36"/>
      <c r="DZ674" s="36"/>
      <c r="EA674" s="36"/>
      <c r="EB674" s="37"/>
      <c r="EC674" s="37"/>
      <c r="ED674" s="37"/>
      <c r="EE674" s="37"/>
      <c r="EF674" s="37"/>
      <c r="EG674" s="37"/>
      <c r="EH674" s="37"/>
      <c r="EI674" s="37"/>
      <c r="EJ674" s="37"/>
      <c r="EK674" s="37"/>
      <c r="EL674" s="37"/>
      <c r="EM674" s="37"/>
      <c r="EN674" s="37"/>
      <c r="EO674" s="37"/>
      <c r="EP674" s="37"/>
      <c r="EQ674" s="37"/>
      <c r="ER674" s="37"/>
      <c r="ES674" s="37"/>
      <c r="ET674" s="37"/>
      <c r="EU674" s="37"/>
      <c r="EV674" s="37"/>
      <c r="EW674" s="37"/>
      <c r="EX674" s="37"/>
      <c r="EZ674" s="31"/>
      <c r="FJ674" s="36"/>
      <c r="FU674" s="36"/>
    </row>
    <row r="675" spans="3:177" ht="15.75" customHeight="1" x14ac:dyDescent="0.25"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5"/>
      <c r="AD675" s="25"/>
      <c r="AN675" s="2"/>
      <c r="AO675" s="2"/>
      <c r="AP675" s="51"/>
      <c r="AV675" s="2"/>
      <c r="AW675" s="2"/>
      <c r="AX675" s="67"/>
      <c r="AY675" s="36"/>
      <c r="AZ675" s="36"/>
      <c r="BA675" s="73"/>
      <c r="BB675" s="34"/>
      <c r="BC675" s="36"/>
      <c r="BD675" s="36"/>
      <c r="BE675" s="36"/>
      <c r="BF675" s="36"/>
      <c r="BG675" s="36"/>
      <c r="BI675" s="36"/>
      <c r="BJ675" s="36"/>
      <c r="BK675" s="36"/>
      <c r="BL675" s="36"/>
      <c r="BM675" s="36"/>
      <c r="BN675" s="36"/>
      <c r="BO675" s="36"/>
      <c r="BP675" s="36"/>
      <c r="BQ675" s="36"/>
      <c r="BR675" s="36"/>
      <c r="BS675" s="36"/>
      <c r="BT675" s="36"/>
      <c r="BU675" s="36"/>
      <c r="BV675" s="36"/>
      <c r="BW675" s="36"/>
      <c r="BX675" s="36"/>
      <c r="BY675" s="36"/>
      <c r="BZ675" s="36"/>
      <c r="CA675" s="36"/>
      <c r="CB675" s="36"/>
      <c r="CC675" s="36"/>
      <c r="CD675" s="36"/>
      <c r="CE675" s="37"/>
      <c r="CF675" s="37"/>
      <c r="CG675" s="37"/>
      <c r="CH675" s="37"/>
      <c r="CI675" s="37"/>
      <c r="CJ675" s="37"/>
      <c r="CK675" s="37"/>
      <c r="CL675" s="37"/>
      <c r="CM675" s="36"/>
      <c r="CN675" s="36"/>
      <c r="CO675" s="36"/>
      <c r="CP675" s="36"/>
      <c r="CQ675" s="36"/>
      <c r="CR675" s="37"/>
      <c r="CS675" s="36"/>
      <c r="CT675" s="37"/>
      <c r="CU675" s="36"/>
      <c r="CV675" s="36"/>
      <c r="CW675" s="36"/>
      <c r="CX675" s="36"/>
      <c r="CY675" s="36"/>
      <c r="CZ675" s="36"/>
      <c r="DA675" s="36"/>
      <c r="DB675" s="36"/>
      <c r="DC675" s="36"/>
      <c r="DD675" s="36"/>
      <c r="DE675" s="36"/>
      <c r="DF675" s="38"/>
      <c r="DG675" s="38"/>
      <c r="DH675" s="49"/>
      <c r="DI675" s="49"/>
      <c r="DJ675" s="38"/>
      <c r="DK675" s="38"/>
      <c r="DL675" s="38"/>
      <c r="DM675" s="38"/>
      <c r="DN675" s="38"/>
      <c r="DO675" s="36"/>
      <c r="DP675" s="36"/>
      <c r="DQ675" s="36"/>
      <c r="DR675" s="36"/>
      <c r="DS675" s="36"/>
      <c r="DT675" s="36"/>
      <c r="DU675" s="37"/>
      <c r="DV675" s="37"/>
      <c r="DW675" s="37"/>
      <c r="DX675" s="36"/>
      <c r="DY675" s="36"/>
      <c r="DZ675" s="36"/>
      <c r="EA675" s="36"/>
      <c r="EB675" s="37"/>
      <c r="EC675" s="37"/>
      <c r="ED675" s="37"/>
      <c r="EE675" s="37"/>
      <c r="EF675" s="37"/>
      <c r="EG675" s="37"/>
      <c r="EH675" s="37"/>
      <c r="EI675" s="37"/>
      <c r="EJ675" s="37"/>
      <c r="EK675" s="37"/>
      <c r="EL675" s="37"/>
      <c r="EM675" s="37"/>
      <c r="EN675" s="37"/>
      <c r="EO675" s="37"/>
      <c r="EP675" s="37"/>
      <c r="EQ675" s="37"/>
      <c r="ER675" s="37"/>
      <c r="ES675" s="37"/>
      <c r="ET675" s="37"/>
      <c r="EU675" s="37"/>
      <c r="EV675" s="37"/>
      <c r="EW675" s="37"/>
      <c r="EX675" s="37"/>
      <c r="EZ675" s="31"/>
      <c r="FJ675" s="36"/>
      <c r="FU675" s="36"/>
    </row>
    <row r="676" spans="3:177" ht="15.75" customHeight="1" x14ac:dyDescent="0.25"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5"/>
      <c r="AD676" s="25"/>
      <c r="AN676" s="2"/>
      <c r="AO676" s="2"/>
      <c r="AP676" s="51"/>
      <c r="AV676" s="2"/>
      <c r="AW676" s="2"/>
      <c r="AX676" s="67"/>
      <c r="AY676" s="36"/>
      <c r="AZ676" s="36"/>
      <c r="BA676" s="73"/>
      <c r="BB676" s="34"/>
      <c r="BC676" s="36"/>
      <c r="BD676" s="36"/>
      <c r="BE676" s="36"/>
      <c r="BF676" s="36"/>
      <c r="BG676" s="36"/>
      <c r="BI676" s="36"/>
      <c r="BJ676" s="36"/>
      <c r="BK676" s="36"/>
      <c r="BL676" s="36"/>
      <c r="BM676" s="36"/>
      <c r="BN676" s="36"/>
      <c r="BO676" s="36"/>
      <c r="BP676" s="36"/>
      <c r="BQ676" s="36"/>
      <c r="BR676" s="36"/>
      <c r="BS676" s="36"/>
      <c r="BT676" s="36"/>
      <c r="BU676" s="36"/>
      <c r="BV676" s="36"/>
      <c r="BW676" s="36"/>
      <c r="BX676" s="36"/>
      <c r="BY676" s="36"/>
      <c r="BZ676" s="36"/>
      <c r="CA676" s="36"/>
      <c r="CB676" s="36"/>
      <c r="CC676" s="36"/>
      <c r="CD676" s="36"/>
      <c r="CE676" s="37"/>
      <c r="CF676" s="37"/>
      <c r="CG676" s="37"/>
      <c r="CH676" s="37"/>
      <c r="CI676" s="37"/>
      <c r="CJ676" s="37"/>
      <c r="CK676" s="37"/>
      <c r="CL676" s="37"/>
      <c r="CM676" s="36"/>
      <c r="CN676" s="36"/>
      <c r="CO676" s="36"/>
      <c r="CP676" s="36"/>
      <c r="CQ676" s="36"/>
      <c r="CR676" s="37"/>
      <c r="CS676" s="36"/>
      <c r="CT676" s="37"/>
      <c r="CU676" s="36"/>
      <c r="CV676" s="36"/>
      <c r="CW676" s="36"/>
      <c r="CX676" s="36"/>
      <c r="CY676" s="36"/>
      <c r="CZ676" s="36"/>
      <c r="DA676" s="36"/>
      <c r="DB676" s="36"/>
      <c r="DC676" s="36"/>
      <c r="DD676" s="36"/>
      <c r="DE676" s="36"/>
      <c r="DF676" s="38"/>
      <c r="DG676" s="38"/>
      <c r="DH676" s="49"/>
      <c r="DI676" s="49"/>
      <c r="DJ676" s="38"/>
      <c r="DK676" s="38"/>
      <c r="DL676" s="38"/>
      <c r="DM676" s="38"/>
      <c r="DN676" s="38"/>
      <c r="DO676" s="36"/>
      <c r="DP676" s="36"/>
      <c r="DQ676" s="36"/>
      <c r="DR676" s="36"/>
      <c r="DS676" s="36"/>
      <c r="DT676" s="36"/>
      <c r="DU676" s="37"/>
      <c r="DV676" s="37"/>
      <c r="DW676" s="37"/>
      <c r="DX676" s="36"/>
      <c r="DY676" s="36"/>
      <c r="DZ676" s="36"/>
      <c r="EA676" s="36"/>
      <c r="EB676" s="37"/>
      <c r="EC676" s="37"/>
      <c r="ED676" s="37"/>
      <c r="EE676" s="37"/>
      <c r="EF676" s="37"/>
      <c r="EG676" s="37"/>
      <c r="EH676" s="37"/>
      <c r="EI676" s="37"/>
      <c r="EJ676" s="37"/>
      <c r="EK676" s="37"/>
      <c r="EL676" s="37"/>
      <c r="EM676" s="37"/>
      <c r="EN676" s="37"/>
      <c r="EO676" s="37"/>
      <c r="EP676" s="37"/>
      <c r="EQ676" s="37"/>
      <c r="ER676" s="37"/>
      <c r="ES676" s="37"/>
      <c r="ET676" s="37"/>
      <c r="EU676" s="37"/>
      <c r="EV676" s="37"/>
      <c r="EW676" s="37"/>
      <c r="EX676" s="37"/>
      <c r="EZ676" s="31"/>
      <c r="FJ676" s="36"/>
      <c r="FU676" s="36"/>
    </row>
    <row r="677" spans="3:177" ht="15.75" customHeight="1" x14ac:dyDescent="0.25"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5"/>
      <c r="AD677" s="25"/>
      <c r="AN677" s="2"/>
      <c r="AO677" s="2"/>
      <c r="AP677" s="51"/>
      <c r="AV677" s="2"/>
      <c r="AW677" s="2"/>
      <c r="AX677" s="67"/>
      <c r="AY677" s="36"/>
      <c r="AZ677" s="36"/>
      <c r="BA677" s="73"/>
      <c r="BB677" s="34"/>
      <c r="BC677" s="36"/>
      <c r="BD677" s="36"/>
      <c r="BE677" s="36"/>
      <c r="BF677" s="36"/>
      <c r="BG677" s="36"/>
      <c r="BI677" s="36"/>
      <c r="BJ677" s="36"/>
      <c r="BK677" s="36"/>
      <c r="BL677" s="36"/>
      <c r="BM677" s="36"/>
      <c r="BN677" s="36"/>
      <c r="BO677" s="36"/>
      <c r="BP677" s="36"/>
      <c r="BQ677" s="36"/>
      <c r="BR677" s="36"/>
      <c r="BS677" s="36"/>
      <c r="BT677" s="36"/>
      <c r="BU677" s="36"/>
      <c r="BV677" s="36"/>
      <c r="BW677" s="36"/>
      <c r="BX677" s="36"/>
      <c r="BY677" s="36"/>
      <c r="BZ677" s="36"/>
      <c r="CA677" s="36"/>
      <c r="CB677" s="36"/>
      <c r="CC677" s="36"/>
      <c r="CD677" s="36"/>
      <c r="CE677" s="37"/>
      <c r="CF677" s="37"/>
      <c r="CG677" s="37"/>
      <c r="CH677" s="37"/>
      <c r="CI677" s="37"/>
      <c r="CJ677" s="37"/>
      <c r="CK677" s="37"/>
      <c r="CL677" s="37"/>
      <c r="CM677" s="36"/>
      <c r="CN677" s="36"/>
      <c r="CO677" s="36"/>
      <c r="CP677" s="36"/>
      <c r="CQ677" s="36"/>
      <c r="CR677" s="37"/>
      <c r="CS677" s="36"/>
      <c r="CT677" s="37"/>
      <c r="CU677" s="36"/>
      <c r="CV677" s="36"/>
      <c r="CW677" s="36"/>
      <c r="CX677" s="36"/>
      <c r="CY677" s="36"/>
      <c r="CZ677" s="36"/>
      <c r="DA677" s="36"/>
      <c r="DB677" s="36"/>
      <c r="DC677" s="36"/>
      <c r="DD677" s="36"/>
      <c r="DE677" s="36"/>
      <c r="DF677" s="38"/>
      <c r="DG677" s="38"/>
      <c r="DH677" s="49"/>
      <c r="DI677" s="49"/>
      <c r="DJ677" s="38"/>
      <c r="DK677" s="38"/>
      <c r="DL677" s="38"/>
      <c r="DM677" s="38"/>
      <c r="DN677" s="38"/>
      <c r="DO677" s="36"/>
      <c r="DP677" s="36"/>
      <c r="DQ677" s="36"/>
      <c r="DR677" s="36"/>
      <c r="DS677" s="36"/>
      <c r="DT677" s="36"/>
      <c r="DU677" s="37"/>
      <c r="DV677" s="37"/>
      <c r="DW677" s="37"/>
      <c r="DX677" s="36"/>
      <c r="DY677" s="36"/>
      <c r="DZ677" s="36"/>
      <c r="EA677" s="36"/>
      <c r="EB677" s="37"/>
      <c r="EC677" s="37"/>
      <c r="ED677" s="37"/>
      <c r="EE677" s="37"/>
      <c r="EF677" s="37"/>
      <c r="EG677" s="37"/>
      <c r="EH677" s="37"/>
      <c r="EI677" s="37"/>
      <c r="EJ677" s="37"/>
      <c r="EK677" s="37"/>
      <c r="EL677" s="37"/>
      <c r="EM677" s="37"/>
      <c r="EN677" s="37"/>
      <c r="EO677" s="37"/>
      <c r="EP677" s="37"/>
      <c r="EQ677" s="37"/>
      <c r="ER677" s="37"/>
      <c r="ES677" s="37"/>
      <c r="ET677" s="37"/>
      <c r="EU677" s="37"/>
      <c r="EV677" s="37"/>
      <c r="EW677" s="37"/>
      <c r="EX677" s="37"/>
      <c r="EZ677" s="31"/>
      <c r="FJ677" s="36"/>
      <c r="FU677" s="36"/>
    </row>
    <row r="678" spans="3:177" ht="15.75" customHeight="1" x14ac:dyDescent="0.25"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5"/>
      <c r="AD678" s="25"/>
      <c r="AN678" s="2"/>
      <c r="AO678" s="2"/>
      <c r="AP678" s="51"/>
      <c r="AV678" s="2"/>
      <c r="AW678" s="2"/>
      <c r="AX678" s="67"/>
      <c r="AY678" s="36"/>
      <c r="AZ678" s="36"/>
      <c r="BA678" s="73"/>
      <c r="BB678" s="34"/>
      <c r="BC678" s="36"/>
      <c r="BD678" s="36"/>
      <c r="BE678" s="36"/>
      <c r="BF678" s="36"/>
      <c r="BG678" s="36"/>
      <c r="BI678" s="36"/>
      <c r="BJ678" s="36"/>
      <c r="BK678" s="36"/>
      <c r="BL678" s="36"/>
      <c r="BM678" s="36"/>
      <c r="BN678" s="36"/>
      <c r="BO678" s="36"/>
      <c r="BP678" s="36"/>
      <c r="BQ678" s="36"/>
      <c r="BR678" s="36"/>
      <c r="BS678" s="36"/>
      <c r="BT678" s="36"/>
      <c r="BU678" s="36"/>
      <c r="BV678" s="36"/>
      <c r="BW678" s="36"/>
      <c r="BX678" s="36"/>
      <c r="BY678" s="36"/>
      <c r="BZ678" s="36"/>
      <c r="CA678" s="36"/>
      <c r="CB678" s="36"/>
      <c r="CC678" s="36"/>
      <c r="CD678" s="36"/>
      <c r="CE678" s="37"/>
      <c r="CF678" s="37"/>
      <c r="CG678" s="37"/>
      <c r="CH678" s="37"/>
      <c r="CI678" s="37"/>
      <c r="CJ678" s="37"/>
      <c r="CK678" s="37"/>
      <c r="CL678" s="37"/>
      <c r="CM678" s="36"/>
      <c r="CN678" s="36"/>
      <c r="CO678" s="36"/>
      <c r="CP678" s="36"/>
      <c r="CQ678" s="36"/>
      <c r="CR678" s="37"/>
      <c r="CS678" s="36"/>
      <c r="CT678" s="37"/>
      <c r="CU678" s="36"/>
      <c r="CV678" s="36"/>
      <c r="CW678" s="36"/>
      <c r="CX678" s="36"/>
      <c r="CY678" s="36"/>
      <c r="CZ678" s="36"/>
      <c r="DA678" s="36"/>
      <c r="DB678" s="36"/>
      <c r="DC678" s="36"/>
      <c r="DD678" s="36"/>
      <c r="DE678" s="36"/>
      <c r="DF678" s="38"/>
      <c r="DG678" s="38"/>
      <c r="DH678" s="49"/>
      <c r="DI678" s="49"/>
      <c r="DJ678" s="38"/>
      <c r="DK678" s="38"/>
      <c r="DL678" s="38"/>
      <c r="DM678" s="38"/>
      <c r="DN678" s="38"/>
      <c r="DO678" s="36"/>
      <c r="DP678" s="36"/>
      <c r="DQ678" s="36"/>
      <c r="DR678" s="36"/>
      <c r="DS678" s="36"/>
      <c r="DT678" s="36"/>
      <c r="DU678" s="37"/>
      <c r="DV678" s="37"/>
      <c r="DW678" s="37"/>
      <c r="DX678" s="36"/>
      <c r="DY678" s="36"/>
      <c r="DZ678" s="36"/>
      <c r="EA678" s="36"/>
      <c r="EB678" s="37"/>
      <c r="EC678" s="37"/>
      <c r="ED678" s="37"/>
      <c r="EE678" s="37"/>
      <c r="EF678" s="37"/>
      <c r="EG678" s="37"/>
      <c r="EH678" s="37"/>
      <c r="EI678" s="37"/>
      <c r="EJ678" s="37"/>
      <c r="EK678" s="37"/>
      <c r="EL678" s="37"/>
      <c r="EM678" s="37"/>
      <c r="EN678" s="37"/>
      <c r="EO678" s="37"/>
      <c r="EP678" s="37"/>
      <c r="EQ678" s="37"/>
      <c r="ER678" s="37"/>
      <c r="ES678" s="37"/>
      <c r="ET678" s="37"/>
      <c r="EU678" s="37"/>
      <c r="EV678" s="37"/>
      <c r="EW678" s="37"/>
      <c r="EX678" s="37"/>
      <c r="EZ678" s="31"/>
      <c r="FJ678" s="36"/>
      <c r="FU678" s="36"/>
    </row>
    <row r="679" spans="3:177" ht="15.75" customHeight="1" x14ac:dyDescent="0.25"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5"/>
      <c r="AD679" s="25"/>
      <c r="AN679" s="2"/>
      <c r="AO679" s="2"/>
      <c r="AP679" s="51"/>
      <c r="AV679" s="2"/>
      <c r="AW679" s="2"/>
      <c r="AX679" s="67"/>
      <c r="AY679" s="36"/>
      <c r="AZ679" s="36"/>
      <c r="BA679" s="73"/>
      <c r="BB679" s="34"/>
      <c r="BC679" s="36"/>
      <c r="BD679" s="36"/>
      <c r="BE679" s="36"/>
      <c r="BF679" s="36"/>
      <c r="BG679" s="36"/>
      <c r="BI679" s="36"/>
      <c r="BJ679" s="36"/>
      <c r="BK679" s="36"/>
      <c r="BL679" s="36"/>
      <c r="BM679" s="36"/>
      <c r="BN679" s="36"/>
      <c r="BO679" s="36"/>
      <c r="BP679" s="36"/>
      <c r="BQ679" s="36"/>
      <c r="BR679" s="36"/>
      <c r="BS679" s="36"/>
      <c r="BT679" s="36"/>
      <c r="BU679" s="36"/>
      <c r="BV679" s="36"/>
      <c r="BW679" s="36"/>
      <c r="BX679" s="36"/>
      <c r="BY679" s="36"/>
      <c r="BZ679" s="36"/>
      <c r="CA679" s="36"/>
      <c r="CB679" s="36"/>
      <c r="CC679" s="36"/>
      <c r="CD679" s="36"/>
      <c r="CE679" s="37"/>
      <c r="CF679" s="37"/>
      <c r="CG679" s="37"/>
      <c r="CH679" s="37"/>
      <c r="CI679" s="37"/>
      <c r="CJ679" s="37"/>
      <c r="CK679" s="37"/>
      <c r="CL679" s="37"/>
      <c r="CM679" s="36"/>
      <c r="CN679" s="36"/>
      <c r="CO679" s="36"/>
      <c r="CP679" s="36"/>
      <c r="CQ679" s="36"/>
      <c r="CR679" s="37"/>
      <c r="CS679" s="36"/>
      <c r="CT679" s="37"/>
      <c r="CU679" s="36"/>
      <c r="CV679" s="36"/>
      <c r="CW679" s="36"/>
      <c r="CX679" s="36"/>
      <c r="CY679" s="36"/>
      <c r="CZ679" s="36"/>
      <c r="DA679" s="36"/>
      <c r="DB679" s="36"/>
      <c r="DC679" s="36"/>
      <c r="DD679" s="36"/>
      <c r="DE679" s="36"/>
      <c r="DF679" s="38"/>
      <c r="DG679" s="38"/>
      <c r="DH679" s="49"/>
      <c r="DI679" s="49"/>
      <c r="DJ679" s="38"/>
      <c r="DK679" s="38"/>
      <c r="DL679" s="38"/>
      <c r="DM679" s="38"/>
      <c r="DN679" s="38"/>
      <c r="DO679" s="36"/>
      <c r="DP679" s="36"/>
      <c r="DQ679" s="36"/>
      <c r="DR679" s="36"/>
      <c r="DS679" s="36"/>
      <c r="DT679" s="36"/>
      <c r="DU679" s="37"/>
      <c r="DV679" s="37"/>
      <c r="DW679" s="37"/>
      <c r="DX679" s="36"/>
      <c r="DY679" s="36"/>
      <c r="DZ679" s="36"/>
      <c r="EA679" s="36"/>
      <c r="EB679" s="37"/>
      <c r="EC679" s="37"/>
      <c r="ED679" s="37"/>
      <c r="EE679" s="37"/>
      <c r="EF679" s="37"/>
      <c r="EG679" s="37"/>
      <c r="EH679" s="37"/>
      <c r="EI679" s="37"/>
      <c r="EJ679" s="37"/>
      <c r="EK679" s="37"/>
      <c r="EL679" s="37"/>
      <c r="EM679" s="37"/>
      <c r="EN679" s="37"/>
      <c r="EO679" s="37"/>
      <c r="EP679" s="37"/>
      <c r="EQ679" s="37"/>
      <c r="ER679" s="37"/>
      <c r="ES679" s="37"/>
      <c r="ET679" s="37"/>
      <c r="EU679" s="37"/>
      <c r="EV679" s="37"/>
      <c r="EW679" s="37"/>
      <c r="EX679" s="37"/>
      <c r="EZ679" s="31"/>
      <c r="FJ679" s="36"/>
      <c r="FU679" s="36"/>
    </row>
    <row r="680" spans="3:177" ht="15.75" customHeight="1" x14ac:dyDescent="0.25"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5"/>
      <c r="AD680" s="25"/>
      <c r="AN680" s="2"/>
      <c r="AO680" s="2"/>
      <c r="AP680" s="51"/>
      <c r="AV680" s="2"/>
      <c r="AW680" s="2"/>
      <c r="AX680" s="67"/>
      <c r="AY680" s="36"/>
      <c r="AZ680" s="36"/>
      <c r="BA680" s="73"/>
      <c r="BB680" s="34"/>
      <c r="BC680" s="36"/>
      <c r="BD680" s="36"/>
      <c r="BE680" s="36"/>
      <c r="BF680" s="36"/>
      <c r="BG680" s="36"/>
      <c r="BI680" s="36"/>
      <c r="BJ680" s="36"/>
      <c r="BK680" s="36"/>
      <c r="BL680" s="36"/>
      <c r="BM680" s="36"/>
      <c r="BN680" s="36"/>
      <c r="BO680" s="36"/>
      <c r="BP680" s="36"/>
      <c r="BQ680" s="36"/>
      <c r="BR680" s="36"/>
      <c r="BS680" s="36"/>
      <c r="BT680" s="36"/>
      <c r="BU680" s="36"/>
      <c r="BV680" s="36"/>
      <c r="BW680" s="36"/>
      <c r="BX680" s="36"/>
      <c r="BY680" s="36"/>
      <c r="BZ680" s="36"/>
      <c r="CA680" s="36"/>
      <c r="CB680" s="36"/>
      <c r="CC680" s="36"/>
      <c r="CD680" s="36"/>
      <c r="CE680" s="37"/>
      <c r="CF680" s="37"/>
      <c r="CG680" s="37"/>
      <c r="CH680" s="37"/>
      <c r="CI680" s="37"/>
      <c r="CJ680" s="37"/>
      <c r="CK680" s="37"/>
      <c r="CL680" s="37"/>
      <c r="CM680" s="36"/>
      <c r="CN680" s="36"/>
      <c r="CO680" s="36"/>
      <c r="CP680" s="36"/>
      <c r="CQ680" s="36"/>
      <c r="CR680" s="37"/>
      <c r="CS680" s="36"/>
      <c r="CT680" s="37"/>
      <c r="CU680" s="36"/>
      <c r="CV680" s="36"/>
      <c r="CW680" s="36"/>
      <c r="CX680" s="36"/>
      <c r="CY680" s="36"/>
      <c r="CZ680" s="36"/>
      <c r="DA680" s="36"/>
      <c r="DB680" s="36"/>
      <c r="DC680" s="36"/>
      <c r="DD680" s="36"/>
      <c r="DE680" s="36"/>
      <c r="DF680" s="38"/>
      <c r="DG680" s="38"/>
      <c r="DH680" s="49"/>
      <c r="DI680" s="49"/>
      <c r="DJ680" s="38"/>
      <c r="DK680" s="38"/>
      <c r="DL680" s="38"/>
      <c r="DM680" s="38"/>
      <c r="DN680" s="38"/>
      <c r="DO680" s="36"/>
      <c r="DP680" s="36"/>
      <c r="DQ680" s="36"/>
      <c r="DR680" s="36"/>
      <c r="DS680" s="36"/>
      <c r="DT680" s="36"/>
      <c r="DU680" s="37"/>
      <c r="DV680" s="37"/>
      <c r="DW680" s="37"/>
      <c r="DX680" s="36"/>
      <c r="DY680" s="36"/>
      <c r="DZ680" s="36"/>
      <c r="EA680" s="36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Z680" s="31"/>
      <c r="FJ680" s="36"/>
      <c r="FU680" s="36"/>
    </row>
    <row r="681" spans="3:177" ht="15.75" customHeight="1" x14ac:dyDescent="0.25"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5"/>
      <c r="AD681" s="25"/>
      <c r="AN681" s="2"/>
      <c r="AO681" s="2"/>
      <c r="AP681" s="51"/>
      <c r="AV681" s="2"/>
      <c r="AW681" s="2"/>
      <c r="AX681" s="67"/>
      <c r="AY681" s="36"/>
      <c r="AZ681" s="36"/>
      <c r="BA681" s="73"/>
      <c r="BB681" s="34"/>
      <c r="BC681" s="36"/>
      <c r="BD681" s="36"/>
      <c r="BE681" s="36"/>
      <c r="BF681" s="36"/>
      <c r="BG681" s="36"/>
      <c r="BI681" s="36"/>
      <c r="BJ681" s="36"/>
      <c r="BK681" s="36"/>
      <c r="BL681" s="36"/>
      <c r="BM681" s="36"/>
      <c r="BN681" s="36"/>
      <c r="BO681" s="36"/>
      <c r="BP681" s="36"/>
      <c r="BQ681" s="36"/>
      <c r="BR681" s="36"/>
      <c r="BS681" s="36"/>
      <c r="BT681" s="36"/>
      <c r="BU681" s="36"/>
      <c r="BV681" s="36"/>
      <c r="BW681" s="36"/>
      <c r="BX681" s="36"/>
      <c r="BY681" s="36"/>
      <c r="BZ681" s="36"/>
      <c r="CA681" s="36"/>
      <c r="CB681" s="36"/>
      <c r="CC681" s="36"/>
      <c r="CD681" s="36"/>
      <c r="CE681" s="37"/>
      <c r="CF681" s="37"/>
      <c r="CG681" s="37"/>
      <c r="CH681" s="37"/>
      <c r="CI681" s="37"/>
      <c r="CJ681" s="37"/>
      <c r="CK681" s="37"/>
      <c r="CL681" s="37"/>
      <c r="CM681" s="36"/>
      <c r="CN681" s="36"/>
      <c r="CO681" s="36"/>
      <c r="CP681" s="36"/>
      <c r="CQ681" s="36"/>
      <c r="CR681" s="37"/>
      <c r="CS681" s="36"/>
      <c r="CT681" s="37"/>
      <c r="CU681" s="36"/>
      <c r="CV681" s="36"/>
      <c r="CW681" s="36"/>
      <c r="CX681" s="36"/>
      <c r="CY681" s="36"/>
      <c r="CZ681" s="36"/>
      <c r="DA681" s="36"/>
      <c r="DB681" s="36"/>
      <c r="DC681" s="36"/>
      <c r="DD681" s="36"/>
      <c r="DE681" s="36"/>
      <c r="DF681" s="38"/>
      <c r="DG681" s="38"/>
      <c r="DH681" s="49"/>
      <c r="DI681" s="49"/>
      <c r="DJ681" s="38"/>
      <c r="DK681" s="38"/>
      <c r="DL681" s="38"/>
      <c r="DM681" s="38"/>
      <c r="DN681" s="38"/>
      <c r="DO681" s="36"/>
      <c r="DP681" s="36"/>
      <c r="DQ681" s="36"/>
      <c r="DR681" s="36"/>
      <c r="DS681" s="36"/>
      <c r="DT681" s="36"/>
      <c r="DU681" s="37"/>
      <c r="DV681" s="37"/>
      <c r="DW681" s="37"/>
      <c r="DX681" s="36"/>
      <c r="DY681" s="36"/>
      <c r="DZ681" s="36"/>
      <c r="EA681" s="36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Z681" s="31"/>
      <c r="FJ681" s="36"/>
      <c r="FU681" s="36"/>
    </row>
    <row r="682" spans="3:177" ht="15.75" customHeight="1" x14ac:dyDescent="0.25"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5"/>
      <c r="AD682" s="25"/>
      <c r="AN682" s="2"/>
      <c r="AO682" s="2"/>
      <c r="AP682" s="51"/>
      <c r="AV682" s="2"/>
      <c r="AW682" s="2"/>
      <c r="AX682" s="67"/>
      <c r="AY682" s="36"/>
      <c r="AZ682" s="36"/>
      <c r="BA682" s="73"/>
      <c r="BB682" s="34"/>
      <c r="BC682" s="36"/>
      <c r="BD682" s="36"/>
      <c r="BE682" s="36"/>
      <c r="BF682" s="36"/>
      <c r="BG682" s="36"/>
      <c r="BI682" s="36"/>
      <c r="BJ682" s="36"/>
      <c r="BK682" s="36"/>
      <c r="BL682" s="36"/>
      <c r="BM682" s="36"/>
      <c r="BN682" s="36"/>
      <c r="BO682" s="36"/>
      <c r="BP682" s="36"/>
      <c r="BQ682" s="36"/>
      <c r="BR682" s="36"/>
      <c r="BS682" s="36"/>
      <c r="BT682" s="36"/>
      <c r="BU682" s="36"/>
      <c r="BV682" s="36"/>
      <c r="BW682" s="36"/>
      <c r="BX682" s="36"/>
      <c r="BY682" s="36"/>
      <c r="BZ682" s="36"/>
      <c r="CA682" s="36"/>
      <c r="CB682" s="36"/>
      <c r="CC682" s="36"/>
      <c r="CD682" s="36"/>
      <c r="CE682" s="37"/>
      <c r="CF682" s="37"/>
      <c r="CG682" s="37"/>
      <c r="CH682" s="37"/>
      <c r="CI682" s="37"/>
      <c r="CJ682" s="37"/>
      <c r="CK682" s="37"/>
      <c r="CL682" s="37"/>
      <c r="CM682" s="36"/>
      <c r="CN682" s="36"/>
      <c r="CO682" s="36"/>
      <c r="CP682" s="36"/>
      <c r="CQ682" s="36"/>
      <c r="CR682" s="37"/>
      <c r="CS682" s="36"/>
      <c r="CT682" s="37"/>
      <c r="CU682" s="36"/>
      <c r="CV682" s="36"/>
      <c r="CW682" s="36"/>
      <c r="CX682" s="36"/>
      <c r="CY682" s="36"/>
      <c r="CZ682" s="36"/>
      <c r="DA682" s="36"/>
      <c r="DB682" s="36"/>
      <c r="DC682" s="36"/>
      <c r="DD682" s="36"/>
      <c r="DE682" s="36"/>
      <c r="DF682" s="38"/>
      <c r="DG682" s="38"/>
      <c r="DH682" s="49"/>
      <c r="DI682" s="49"/>
      <c r="DJ682" s="38"/>
      <c r="DK682" s="38"/>
      <c r="DL682" s="38"/>
      <c r="DM682" s="38"/>
      <c r="DN682" s="38"/>
      <c r="DO682" s="36"/>
      <c r="DP682" s="36"/>
      <c r="DQ682" s="36"/>
      <c r="DR682" s="36"/>
      <c r="DS682" s="36"/>
      <c r="DT682" s="36"/>
      <c r="DU682" s="37"/>
      <c r="DV682" s="37"/>
      <c r="DW682" s="37"/>
      <c r="DX682" s="36"/>
      <c r="DY682" s="36"/>
      <c r="DZ682" s="36"/>
      <c r="EA682" s="36"/>
      <c r="EB682" s="37"/>
      <c r="EC682" s="37"/>
      <c r="ED682" s="37"/>
      <c r="EE682" s="37"/>
      <c r="EF682" s="37"/>
      <c r="EG682" s="37"/>
      <c r="EH682" s="37"/>
      <c r="EI682" s="37"/>
      <c r="EJ682" s="37"/>
      <c r="EK682" s="37"/>
      <c r="EL682" s="37"/>
      <c r="EM682" s="37"/>
      <c r="EN682" s="37"/>
      <c r="EO682" s="37"/>
      <c r="EP682" s="37"/>
      <c r="EQ682" s="37"/>
      <c r="ER682" s="37"/>
      <c r="ES682" s="37"/>
      <c r="ET682" s="37"/>
      <c r="EU682" s="37"/>
      <c r="EV682" s="37"/>
      <c r="EW682" s="37"/>
      <c r="EX682" s="37"/>
      <c r="EZ682" s="31"/>
      <c r="FJ682" s="36"/>
      <c r="FU682" s="36"/>
    </row>
    <row r="683" spans="3:177" ht="15.75" customHeight="1" x14ac:dyDescent="0.25"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5"/>
      <c r="AD683" s="25"/>
      <c r="AN683" s="2"/>
      <c r="AO683" s="2"/>
      <c r="AP683" s="51"/>
      <c r="AV683" s="2"/>
      <c r="AW683" s="2"/>
      <c r="AX683" s="67"/>
      <c r="AY683" s="36"/>
      <c r="AZ683" s="36"/>
      <c r="BA683" s="73"/>
      <c r="BB683" s="34"/>
      <c r="BC683" s="36"/>
      <c r="BD683" s="36"/>
      <c r="BE683" s="36"/>
      <c r="BF683" s="36"/>
      <c r="BG683" s="36"/>
      <c r="BI683" s="36"/>
      <c r="BJ683" s="36"/>
      <c r="BK683" s="36"/>
      <c r="BL683" s="36"/>
      <c r="BM683" s="36"/>
      <c r="BN683" s="36"/>
      <c r="BO683" s="36"/>
      <c r="BP683" s="36"/>
      <c r="BQ683" s="36"/>
      <c r="BR683" s="36"/>
      <c r="BS683" s="36"/>
      <c r="BT683" s="36"/>
      <c r="BU683" s="36"/>
      <c r="BV683" s="36"/>
      <c r="BW683" s="36"/>
      <c r="BX683" s="36"/>
      <c r="BY683" s="36"/>
      <c r="BZ683" s="36"/>
      <c r="CA683" s="36"/>
      <c r="CB683" s="36"/>
      <c r="CC683" s="36"/>
      <c r="CD683" s="36"/>
      <c r="CE683" s="37"/>
      <c r="CF683" s="37"/>
      <c r="CG683" s="37"/>
      <c r="CH683" s="37"/>
      <c r="CI683" s="37"/>
      <c r="CJ683" s="37"/>
      <c r="CK683" s="37"/>
      <c r="CL683" s="37"/>
      <c r="CM683" s="36"/>
      <c r="CN683" s="36"/>
      <c r="CO683" s="36"/>
      <c r="CP683" s="36"/>
      <c r="CQ683" s="36"/>
      <c r="CR683" s="37"/>
      <c r="CS683" s="36"/>
      <c r="CT683" s="37"/>
      <c r="CU683" s="36"/>
      <c r="CV683" s="36"/>
      <c r="CW683" s="36"/>
      <c r="CX683" s="36"/>
      <c r="CY683" s="36"/>
      <c r="CZ683" s="36"/>
      <c r="DA683" s="36"/>
      <c r="DB683" s="36"/>
      <c r="DC683" s="36"/>
      <c r="DD683" s="36"/>
      <c r="DE683" s="36"/>
      <c r="DF683" s="38"/>
      <c r="DG683" s="38"/>
      <c r="DH683" s="49"/>
      <c r="DI683" s="49"/>
      <c r="DJ683" s="38"/>
      <c r="DK683" s="38"/>
      <c r="DL683" s="38"/>
      <c r="DM683" s="38"/>
      <c r="DN683" s="38"/>
      <c r="DO683" s="36"/>
      <c r="DP683" s="36"/>
      <c r="DQ683" s="36"/>
      <c r="DR683" s="36"/>
      <c r="DS683" s="36"/>
      <c r="DT683" s="36"/>
      <c r="DU683" s="37"/>
      <c r="DV683" s="37"/>
      <c r="DW683" s="37"/>
      <c r="DX683" s="36"/>
      <c r="DY683" s="36"/>
      <c r="DZ683" s="36"/>
      <c r="EA683" s="36"/>
      <c r="EB683" s="37"/>
      <c r="EC683" s="37"/>
      <c r="ED683" s="37"/>
      <c r="EE683" s="37"/>
      <c r="EF683" s="37"/>
      <c r="EG683" s="37"/>
      <c r="EH683" s="37"/>
      <c r="EI683" s="37"/>
      <c r="EJ683" s="37"/>
      <c r="EK683" s="37"/>
      <c r="EL683" s="37"/>
      <c r="EM683" s="37"/>
      <c r="EN683" s="37"/>
      <c r="EO683" s="37"/>
      <c r="EP683" s="37"/>
      <c r="EQ683" s="37"/>
      <c r="ER683" s="37"/>
      <c r="ES683" s="37"/>
      <c r="ET683" s="37"/>
      <c r="EU683" s="37"/>
      <c r="EV683" s="37"/>
      <c r="EW683" s="37"/>
      <c r="EX683" s="37"/>
      <c r="EZ683" s="31"/>
      <c r="FJ683" s="36"/>
      <c r="FU683" s="36"/>
    </row>
    <row r="684" spans="3:177" ht="15.75" customHeight="1" x14ac:dyDescent="0.25"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5"/>
      <c r="AD684" s="25"/>
      <c r="AN684" s="2"/>
      <c r="AO684" s="2"/>
      <c r="AP684" s="51"/>
      <c r="AV684" s="2"/>
      <c r="AW684" s="2"/>
      <c r="AX684" s="67"/>
      <c r="AY684" s="36"/>
      <c r="AZ684" s="36"/>
      <c r="BA684" s="73"/>
      <c r="BB684" s="34"/>
      <c r="BC684" s="36"/>
      <c r="BD684" s="36"/>
      <c r="BE684" s="36"/>
      <c r="BF684" s="36"/>
      <c r="BG684" s="36"/>
      <c r="BI684" s="36"/>
      <c r="BJ684" s="36"/>
      <c r="BK684" s="36"/>
      <c r="BL684" s="36"/>
      <c r="BM684" s="36"/>
      <c r="BN684" s="36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  <c r="BY684" s="36"/>
      <c r="BZ684" s="36"/>
      <c r="CA684" s="36"/>
      <c r="CB684" s="36"/>
      <c r="CC684" s="36"/>
      <c r="CD684" s="36"/>
      <c r="CE684" s="37"/>
      <c r="CF684" s="37"/>
      <c r="CG684" s="37"/>
      <c r="CH684" s="37"/>
      <c r="CI684" s="37"/>
      <c r="CJ684" s="37"/>
      <c r="CK684" s="37"/>
      <c r="CL684" s="37"/>
      <c r="CM684" s="36"/>
      <c r="CN684" s="36"/>
      <c r="CO684" s="36"/>
      <c r="CP684" s="36"/>
      <c r="CQ684" s="36"/>
      <c r="CR684" s="37"/>
      <c r="CS684" s="36"/>
      <c r="CT684" s="37"/>
      <c r="CU684" s="36"/>
      <c r="CV684" s="36"/>
      <c r="CW684" s="36"/>
      <c r="CX684" s="36"/>
      <c r="CY684" s="36"/>
      <c r="CZ684" s="36"/>
      <c r="DA684" s="36"/>
      <c r="DB684" s="36"/>
      <c r="DC684" s="36"/>
      <c r="DD684" s="36"/>
      <c r="DE684" s="36"/>
      <c r="DF684" s="38"/>
      <c r="DG684" s="38"/>
      <c r="DH684" s="49"/>
      <c r="DI684" s="49"/>
      <c r="DJ684" s="38"/>
      <c r="DK684" s="38"/>
      <c r="DL684" s="38"/>
      <c r="DM684" s="38"/>
      <c r="DN684" s="38"/>
      <c r="DO684" s="36"/>
      <c r="DP684" s="36"/>
      <c r="DQ684" s="36"/>
      <c r="DR684" s="36"/>
      <c r="DS684" s="36"/>
      <c r="DT684" s="36"/>
      <c r="DU684" s="37"/>
      <c r="DV684" s="37"/>
      <c r="DW684" s="37"/>
      <c r="DX684" s="36"/>
      <c r="DY684" s="36"/>
      <c r="DZ684" s="36"/>
      <c r="EA684" s="36"/>
      <c r="EB684" s="37"/>
      <c r="EC684" s="37"/>
      <c r="ED684" s="37"/>
      <c r="EE684" s="37"/>
      <c r="EF684" s="37"/>
      <c r="EG684" s="37"/>
      <c r="EH684" s="37"/>
      <c r="EI684" s="37"/>
      <c r="EJ684" s="37"/>
      <c r="EK684" s="37"/>
      <c r="EL684" s="37"/>
      <c r="EM684" s="37"/>
      <c r="EN684" s="37"/>
      <c r="EO684" s="37"/>
      <c r="EP684" s="37"/>
      <c r="EQ684" s="37"/>
      <c r="ER684" s="37"/>
      <c r="ES684" s="37"/>
      <c r="ET684" s="37"/>
      <c r="EU684" s="37"/>
      <c r="EV684" s="37"/>
      <c r="EW684" s="37"/>
      <c r="EX684" s="37"/>
      <c r="EZ684" s="31"/>
      <c r="FJ684" s="36"/>
      <c r="FU684" s="36"/>
    </row>
    <row r="685" spans="3:177" ht="15.75" customHeight="1" x14ac:dyDescent="0.25"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5"/>
      <c r="AD685" s="25"/>
      <c r="AN685" s="2"/>
      <c r="AO685" s="2"/>
      <c r="AP685" s="51"/>
      <c r="AV685" s="2"/>
      <c r="AW685" s="2"/>
      <c r="AX685" s="67"/>
      <c r="AY685" s="36"/>
      <c r="AZ685" s="36"/>
      <c r="BA685" s="73"/>
      <c r="BB685" s="34"/>
      <c r="BC685" s="36"/>
      <c r="BD685" s="36"/>
      <c r="BE685" s="36"/>
      <c r="BF685" s="36"/>
      <c r="BG685" s="36"/>
      <c r="BI685" s="36"/>
      <c r="BJ685" s="36"/>
      <c r="BK685" s="36"/>
      <c r="BL685" s="36"/>
      <c r="BM685" s="36"/>
      <c r="BN685" s="36"/>
      <c r="BO685" s="36"/>
      <c r="BP685" s="36"/>
      <c r="BQ685" s="36"/>
      <c r="BR685" s="36"/>
      <c r="BS685" s="36"/>
      <c r="BT685" s="36"/>
      <c r="BU685" s="36"/>
      <c r="BV685" s="36"/>
      <c r="BW685" s="36"/>
      <c r="BX685" s="36"/>
      <c r="BY685" s="36"/>
      <c r="BZ685" s="36"/>
      <c r="CA685" s="36"/>
      <c r="CB685" s="36"/>
      <c r="CC685" s="36"/>
      <c r="CD685" s="36"/>
      <c r="CE685" s="37"/>
      <c r="CF685" s="37"/>
      <c r="CG685" s="37"/>
      <c r="CH685" s="37"/>
      <c r="CI685" s="37"/>
      <c r="CJ685" s="37"/>
      <c r="CK685" s="37"/>
      <c r="CL685" s="37"/>
      <c r="CM685" s="36"/>
      <c r="CN685" s="36"/>
      <c r="CO685" s="36"/>
      <c r="CP685" s="36"/>
      <c r="CQ685" s="36"/>
      <c r="CR685" s="37"/>
      <c r="CS685" s="36"/>
      <c r="CT685" s="37"/>
      <c r="CU685" s="36"/>
      <c r="CV685" s="36"/>
      <c r="CW685" s="36"/>
      <c r="CX685" s="36"/>
      <c r="CY685" s="36"/>
      <c r="CZ685" s="36"/>
      <c r="DA685" s="36"/>
      <c r="DB685" s="36"/>
      <c r="DC685" s="36"/>
      <c r="DD685" s="36"/>
      <c r="DE685" s="36"/>
      <c r="DF685" s="38"/>
      <c r="DG685" s="38"/>
      <c r="DH685" s="49"/>
      <c r="DI685" s="49"/>
      <c r="DJ685" s="38"/>
      <c r="DK685" s="38"/>
      <c r="DL685" s="38"/>
      <c r="DM685" s="38"/>
      <c r="DN685" s="38"/>
      <c r="DO685" s="36"/>
      <c r="DP685" s="36"/>
      <c r="DQ685" s="36"/>
      <c r="DR685" s="36"/>
      <c r="DS685" s="36"/>
      <c r="DT685" s="36"/>
      <c r="DU685" s="37"/>
      <c r="DV685" s="37"/>
      <c r="DW685" s="37"/>
      <c r="DX685" s="36"/>
      <c r="DY685" s="36"/>
      <c r="DZ685" s="36"/>
      <c r="EA685" s="36"/>
      <c r="EB685" s="37"/>
      <c r="EC685" s="37"/>
      <c r="ED685" s="37"/>
      <c r="EE685" s="37"/>
      <c r="EF685" s="37"/>
      <c r="EG685" s="37"/>
      <c r="EH685" s="37"/>
      <c r="EI685" s="37"/>
      <c r="EJ685" s="37"/>
      <c r="EK685" s="37"/>
      <c r="EL685" s="37"/>
      <c r="EM685" s="37"/>
      <c r="EN685" s="37"/>
      <c r="EO685" s="37"/>
      <c r="EP685" s="37"/>
      <c r="EQ685" s="37"/>
      <c r="ER685" s="37"/>
      <c r="ES685" s="37"/>
      <c r="ET685" s="37"/>
      <c r="EU685" s="37"/>
      <c r="EV685" s="37"/>
      <c r="EW685" s="37"/>
      <c r="EX685" s="37"/>
      <c r="EZ685" s="31"/>
      <c r="FJ685" s="36"/>
      <c r="FU685" s="36"/>
    </row>
    <row r="686" spans="3:177" ht="15.75" customHeight="1" x14ac:dyDescent="0.25"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5"/>
      <c r="AD686" s="25"/>
      <c r="AN686" s="2"/>
      <c r="AO686" s="2"/>
      <c r="AP686" s="51"/>
      <c r="AV686" s="2"/>
      <c r="AW686" s="2"/>
      <c r="AX686" s="67"/>
      <c r="AY686" s="36"/>
      <c r="AZ686" s="36"/>
      <c r="BA686" s="73"/>
      <c r="BB686" s="34"/>
      <c r="BC686" s="36"/>
      <c r="BD686" s="36"/>
      <c r="BE686" s="36"/>
      <c r="BF686" s="36"/>
      <c r="BG686" s="36"/>
      <c r="BI686" s="36"/>
      <c r="BJ686" s="36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  <c r="BY686" s="36"/>
      <c r="BZ686" s="36"/>
      <c r="CA686" s="36"/>
      <c r="CB686" s="36"/>
      <c r="CC686" s="36"/>
      <c r="CD686" s="36"/>
      <c r="CE686" s="37"/>
      <c r="CF686" s="37"/>
      <c r="CG686" s="37"/>
      <c r="CH686" s="37"/>
      <c r="CI686" s="37"/>
      <c r="CJ686" s="37"/>
      <c r="CK686" s="37"/>
      <c r="CL686" s="37"/>
      <c r="CM686" s="36"/>
      <c r="CN686" s="36"/>
      <c r="CO686" s="36"/>
      <c r="CP686" s="36"/>
      <c r="CQ686" s="36"/>
      <c r="CR686" s="37"/>
      <c r="CS686" s="36"/>
      <c r="CT686" s="37"/>
      <c r="CU686" s="36"/>
      <c r="CV686" s="36"/>
      <c r="CW686" s="36"/>
      <c r="CX686" s="36"/>
      <c r="CY686" s="36"/>
      <c r="CZ686" s="36"/>
      <c r="DA686" s="36"/>
      <c r="DB686" s="36"/>
      <c r="DC686" s="36"/>
      <c r="DD686" s="36"/>
      <c r="DE686" s="36"/>
      <c r="DF686" s="38"/>
      <c r="DG686" s="38"/>
      <c r="DH686" s="49"/>
      <c r="DI686" s="49"/>
      <c r="DJ686" s="38"/>
      <c r="DK686" s="38"/>
      <c r="DL686" s="38"/>
      <c r="DM686" s="38"/>
      <c r="DN686" s="38"/>
      <c r="DO686" s="36"/>
      <c r="DP686" s="36"/>
      <c r="DQ686" s="36"/>
      <c r="DR686" s="36"/>
      <c r="DS686" s="36"/>
      <c r="DT686" s="36"/>
      <c r="DU686" s="37"/>
      <c r="DV686" s="37"/>
      <c r="DW686" s="37"/>
      <c r="DX686" s="36"/>
      <c r="DY686" s="36"/>
      <c r="DZ686" s="36"/>
      <c r="EA686" s="36"/>
      <c r="EB686" s="37"/>
      <c r="EC686" s="37"/>
      <c r="ED686" s="37"/>
      <c r="EE686" s="37"/>
      <c r="EF686" s="37"/>
      <c r="EG686" s="37"/>
      <c r="EH686" s="37"/>
      <c r="EI686" s="37"/>
      <c r="EJ686" s="37"/>
      <c r="EK686" s="37"/>
      <c r="EL686" s="37"/>
      <c r="EM686" s="37"/>
      <c r="EN686" s="37"/>
      <c r="EO686" s="37"/>
      <c r="EP686" s="37"/>
      <c r="EQ686" s="37"/>
      <c r="ER686" s="37"/>
      <c r="ES686" s="37"/>
      <c r="ET686" s="37"/>
      <c r="EU686" s="37"/>
      <c r="EV686" s="37"/>
      <c r="EW686" s="37"/>
      <c r="EX686" s="37"/>
      <c r="EZ686" s="31"/>
      <c r="FJ686" s="36"/>
      <c r="FU686" s="36"/>
    </row>
    <row r="687" spans="3:177" ht="15.75" customHeight="1" x14ac:dyDescent="0.25"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5"/>
      <c r="AD687" s="25"/>
      <c r="AN687" s="2"/>
      <c r="AO687" s="2"/>
      <c r="AP687" s="51"/>
      <c r="AV687" s="2"/>
      <c r="AW687" s="2"/>
      <c r="AX687" s="67"/>
      <c r="AY687" s="36"/>
      <c r="AZ687" s="36"/>
      <c r="BA687" s="73"/>
      <c r="BB687" s="34"/>
      <c r="BC687" s="36"/>
      <c r="BD687" s="36"/>
      <c r="BE687" s="36"/>
      <c r="BF687" s="36"/>
      <c r="BG687" s="36"/>
      <c r="BI687" s="36"/>
      <c r="BJ687" s="36"/>
      <c r="BK687" s="36"/>
      <c r="BL687" s="36"/>
      <c r="BM687" s="36"/>
      <c r="BN687" s="36"/>
      <c r="BO687" s="36"/>
      <c r="BP687" s="36"/>
      <c r="BQ687" s="36"/>
      <c r="BR687" s="36"/>
      <c r="BS687" s="36"/>
      <c r="BT687" s="36"/>
      <c r="BU687" s="36"/>
      <c r="BV687" s="36"/>
      <c r="BW687" s="36"/>
      <c r="BX687" s="36"/>
      <c r="BY687" s="36"/>
      <c r="BZ687" s="36"/>
      <c r="CA687" s="36"/>
      <c r="CB687" s="36"/>
      <c r="CC687" s="36"/>
      <c r="CD687" s="36"/>
      <c r="CE687" s="37"/>
      <c r="CF687" s="37"/>
      <c r="CG687" s="37"/>
      <c r="CH687" s="37"/>
      <c r="CI687" s="37"/>
      <c r="CJ687" s="37"/>
      <c r="CK687" s="37"/>
      <c r="CL687" s="37"/>
      <c r="CM687" s="36"/>
      <c r="CN687" s="36"/>
      <c r="CO687" s="36"/>
      <c r="CP687" s="36"/>
      <c r="CQ687" s="36"/>
      <c r="CR687" s="37"/>
      <c r="CS687" s="36"/>
      <c r="CT687" s="37"/>
      <c r="CU687" s="36"/>
      <c r="CV687" s="36"/>
      <c r="CW687" s="36"/>
      <c r="CX687" s="36"/>
      <c r="CY687" s="36"/>
      <c r="CZ687" s="36"/>
      <c r="DA687" s="36"/>
      <c r="DB687" s="36"/>
      <c r="DC687" s="36"/>
      <c r="DD687" s="36"/>
      <c r="DE687" s="36"/>
      <c r="DF687" s="38"/>
      <c r="DG687" s="38"/>
      <c r="DH687" s="49"/>
      <c r="DI687" s="49"/>
      <c r="DJ687" s="38"/>
      <c r="DK687" s="38"/>
      <c r="DL687" s="38"/>
      <c r="DM687" s="38"/>
      <c r="DN687" s="38"/>
      <c r="DO687" s="36"/>
      <c r="DP687" s="36"/>
      <c r="DQ687" s="36"/>
      <c r="DR687" s="36"/>
      <c r="DS687" s="36"/>
      <c r="DT687" s="36"/>
      <c r="DU687" s="37"/>
      <c r="DV687" s="37"/>
      <c r="DW687" s="37"/>
      <c r="DX687" s="36"/>
      <c r="DY687" s="36"/>
      <c r="DZ687" s="36"/>
      <c r="EA687" s="36"/>
      <c r="EB687" s="37"/>
      <c r="EC687" s="37"/>
      <c r="ED687" s="37"/>
      <c r="EE687" s="37"/>
      <c r="EF687" s="37"/>
      <c r="EG687" s="37"/>
      <c r="EH687" s="37"/>
      <c r="EI687" s="37"/>
      <c r="EJ687" s="37"/>
      <c r="EK687" s="37"/>
      <c r="EL687" s="37"/>
      <c r="EM687" s="37"/>
      <c r="EN687" s="37"/>
      <c r="EO687" s="37"/>
      <c r="EP687" s="37"/>
      <c r="EQ687" s="37"/>
      <c r="ER687" s="37"/>
      <c r="ES687" s="37"/>
      <c r="ET687" s="37"/>
      <c r="EU687" s="37"/>
      <c r="EV687" s="37"/>
      <c r="EW687" s="37"/>
      <c r="EX687" s="37"/>
      <c r="EZ687" s="31"/>
      <c r="FJ687" s="36"/>
      <c r="FU687" s="36"/>
    </row>
    <row r="688" spans="3:177" ht="15.75" customHeight="1" x14ac:dyDescent="0.25"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5"/>
      <c r="AD688" s="25"/>
      <c r="AN688" s="2"/>
      <c r="AO688" s="2"/>
      <c r="AP688" s="51"/>
      <c r="AV688" s="2"/>
      <c r="AW688" s="2"/>
      <c r="AX688" s="67"/>
      <c r="AY688" s="36"/>
      <c r="AZ688" s="36"/>
      <c r="BA688" s="73"/>
      <c r="BB688" s="34"/>
      <c r="BC688" s="36"/>
      <c r="BD688" s="36"/>
      <c r="BE688" s="36"/>
      <c r="BF688" s="36"/>
      <c r="BG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7"/>
      <c r="CF688" s="37"/>
      <c r="CG688" s="37"/>
      <c r="CH688" s="37"/>
      <c r="CI688" s="37"/>
      <c r="CJ688" s="37"/>
      <c r="CK688" s="37"/>
      <c r="CL688" s="37"/>
      <c r="CM688" s="36"/>
      <c r="CN688" s="36"/>
      <c r="CO688" s="36"/>
      <c r="CP688" s="36"/>
      <c r="CQ688" s="36"/>
      <c r="CR688" s="37"/>
      <c r="CS688" s="36"/>
      <c r="CT688" s="37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8"/>
      <c r="DG688" s="38"/>
      <c r="DH688" s="49"/>
      <c r="DI688" s="49"/>
      <c r="DJ688" s="38"/>
      <c r="DK688" s="38"/>
      <c r="DL688" s="38"/>
      <c r="DM688" s="38"/>
      <c r="DN688" s="38"/>
      <c r="DO688" s="36"/>
      <c r="DP688" s="36"/>
      <c r="DQ688" s="36"/>
      <c r="DR688" s="36"/>
      <c r="DS688" s="36"/>
      <c r="DT688" s="36"/>
      <c r="DU688" s="37"/>
      <c r="DV688" s="37"/>
      <c r="DW688" s="37"/>
      <c r="DX688" s="36"/>
      <c r="DY688" s="36"/>
      <c r="DZ688" s="36"/>
      <c r="EA688" s="36"/>
      <c r="EB688" s="37"/>
      <c r="EC688" s="37"/>
      <c r="ED688" s="37"/>
      <c r="EE688" s="37"/>
      <c r="EF688" s="37"/>
      <c r="EG688" s="37"/>
      <c r="EH688" s="37"/>
      <c r="EI688" s="37"/>
      <c r="EJ688" s="37"/>
      <c r="EK688" s="37"/>
      <c r="EL688" s="37"/>
      <c r="EM688" s="37"/>
      <c r="EN688" s="37"/>
      <c r="EO688" s="37"/>
      <c r="EP688" s="37"/>
      <c r="EQ688" s="37"/>
      <c r="ER688" s="37"/>
      <c r="ES688" s="37"/>
      <c r="ET688" s="37"/>
      <c r="EU688" s="37"/>
      <c r="EV688" s="37"/>
      <c r="EW688" s="37"/>
      <c r="EX688" s="37"/>
      <c r="EZ688" s="31"/>
      <c r="FJ688" s="36"/>
      <c r="FU688" s="36"/>
    </row>
    <row r="689" spans="3:177" ht="15.75" customHeight="1" x14ac:dyDescent="0.25"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5"/>
      <c r="AD689" s="25"/>
      <c r="AN689" s="2"/>
      <c r="AO689" s="2"/>
      <c r="AP689" s="51"/>
      <c r="AV689" s="2"/>
      <c r="AW689" s="2"/>
      <c r="AX689" s="67"/>
      <c r="AY689" s="36"/>
      <c r="AZ689" s="36"/>
      <c r="BA689" s="73"/>
      <c r="BB689" s="34"/>
      <c r="BC689" s="36"/>
      <c r="BD689" s="36"/>
      <c r="BE689" s="36"/>
      <c r="BF689" s="36"/>
      <c r="BG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7"/>
      <c r="CF689" s="37"/>
      <c r="CG689" s="37"/>
      <c r="CH689" s="37"/>
      <c r="CI689" s="37"/>
      <c r="CJ689" s="37"/>
      <c r="CK689" s="37"/>
      <c r="CL689" s="37"/>
      <c r="CM689" s="36"/>
      <c r="CN689" s="36"/>
      <c r="CO689" s="36"/>
      <c r="CP689" s="36"/>
      <c r="CQ689" s="36"/>
      <c r="CR689" s="37"/>
      <c r="CS689" s="36"/>
      <c r="CT689" s="37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8"/>
      <c r="DG689" s="38"/>
      <c r="DH689" s="49"/>
      <c r="DI689" s="49"/>
      <c r="DJ689" s="38"/>
      <c r="DK689" s="38"/>
      <c r="DL689" s="38"/>
      <c r="DM689" s="38"/>
      <c r="DN689" s="38"/>
      <c r="DO689" s="36"/>
      <c r="DP689" s="36"/>
      <c r="DQ689" s="36"/>
      <c r="DR689" s="36"/>
      <c r="DS689" s="36"/>
      <c r="DT689" s="36"/>
      <c r="DU689" s="37"/>
      <c r="DV689" s="37"/>
      <c r="DW689" s="37"/>
      <c r="DX689" s="36"/>
      <c r="DY689" s="36"/>
      <c r="DZ689" s="36"/>
      <c r="EA689" s="36"/>
      <c r="EB689" s="37"/>
      <c r="EC689" s="37"/>
      <c r="ED689" s="37"/>
      <c r="EE689" s="37"/>
      <c r="EF689" s="37"/>
      <c r="EG689" s="37"/>
      <c r="EH689" s="37"/>
      <c r="EI689" s="37"/>
      <c r="EJ689" s="37"/>
      <c r="EK689" s="37"/>
      <c r="EL689" s="37"/>
      <c r="EM689" s="37"/>
      <c r="EN689" s="37"/>
      <c r="EO689" s="37"/>
      <c r="EP689" s="37"/>
      <c r="EQ689" s="37"/>
      <c r="ER689" s="37"/>
      <c r="ES689" s="37"/>
      <c r="ET689" s="37"/>
      <c r="EU689" s="37"/>
      <c r="EV689" s="37"/>
      <c r="EW689" s="37"/>
      <c r="EX689" s="37"/>
      <c r="EZ689" s="31"/>
      <c r="FJ689" s="36"/>
      <c r="FU689" s="36"/>
    </row>
    <row r="690" spans="3:177" ht="15.75" customHeight="1" x14ac:dyDescent="0.25"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5"/>
      <c r="AD690" s="25"/>
      <c r="AN690" s="2"/>
      <c r="AO690" s="2"/>
      <c r="AP690" s="51"/>
      <c r="AV690" s="2"/>
      <c r="AW690" s="2"/>
      <c r="AX690" s="67"/>
      <c r="AY690" s="36"/>
      <c r="AZ690" s="36"/>
      <c r="BA690" s="73"/>
      <c r="BB690" s="34"/>
      <c r="BC690" s="36"/>
      <c r="BD690" s="36"/>
      <c r="BE690" s="36"/>
      <c r="BF690" s="36"/>
      <c r="BG690" s="36"/>
      <c r="BI690" s="36"/>
      <c r="BJ690" s="36"/>
      <c r="BK690" s="36"/>
      <c r="BL690" s="36"/>
      <c r="BM690" s="36"/>
      <c r="BN690" s="36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  <c r="BY690" s="36"/>
      <c r="BZ690" s="36"/>
      <c r="CA690" s="36"/>
      <c r="CB690" s="36"/>
      <c r="CC690" s="36"/>
      <c r="CD690" s="36"/>
      <c r="CE690" s="37"/>
      <c r="CF690" s="37"/>
      <c r="CG690" s="37"/>
      <c r="CH690" s="37"/>
      <c r="CI690" s="37"/>
      <c r="CJ690" s="37"/>
      <c r="CK690" s="37"/>
      <c r="CL690" s="37"/>
      <c r="CM690" s="36"/>
      <c r="CN690" s="36"/>
      <c r="CO690" s="36"/>
      <c r="CP690" s="36"/>
      <c r="CQ690" s="36"/>
      <c r="CR690" s="37"/>
      <c r="CS690" s="36"/>
      <c r="CT690" s="37"/>
      <c r="CU690" s="36"/>
      <c r="CV690" s="36"/>
      <c r="CW690" s="36"/>
      <c r="CX690" s="36"/>
      <c r="CY690" s="36"/>
      <c r="CZ690" s="36"/>
      <c r="DA690" s="36"/>
      <c r="DB690" s="36"/>
      <c r="DC690" s="36"/>
      <c r="DD690" s="36"/>
      <c r="DE690" s="36"/>
      <c r="DF690" s="38"/>
      <c r="DG690" s="38"/>
      <c r="DH690" s="49"/>
      <c r="DI690" s="49"/>
      <c r="DJ690" s="38"/>
      <c r="DK690" s="38"/>
      <c r="DL690" s="38"/>
      <c r="DM690" s="38"/>
      <c r="DN690" s="38"/>
      <c r="DO690" s="36"/>
      <c r="DP690" s="36"/>
      <c r="DQ690" s="36"/>
      <c r="DR690" s="36"/>
      <c r="DS690" s="36"/>
      <c r="DT690" s="36"/>
      <c r="DU690" s="37"/>
      <c r="DV690" s="37"/>
      <c r="DW690" s="37"/>
      <c r="DX690" s="36"/>
      <c r="DY690" s="36"/>
      <c r="DZ690" s="36"/>
      <c r="EA690" s="36"/>
      <c r="EB690" s="37"/>
      <c r="EC690" s="37"/>
      <c r="ED690" s="37"/>
      <c r="EE690" s="37"/>
      <c r="EF690" s="37"/>
      <c r="EG690" s="37"/>
      <c r="EH690" s="37"/>
      <c r="EI690" s="37"/>
      <c r="EJ690" s="37"/>
      <c r="EK690" s="37"/>
      <c r="EL690" s="37"/>
      <c r="EM690" s="37"/>
      <c r="EN690" s="37"/>
      <c r="EO690" s="37"/>
      <c r="EP690" s="37"/>
      <c r="EQ690" s="37"/>
      <c r="ER690" s="37"/>
      <c r="ES690" s="37"/>
      <c r="ET690" s="37"/>
      <c r="EU690" s="37"/>
      <c r="EV690" s="37"/>
      <c r="EW690" s="37"/>
      <c r="EX690" s="37"/>
      <c r="EZ690" s="31"/>
      <c r="FJ690" s="36"/>
      <c r="FU690" s="36"/>
    </row>
    <row r="691" spans="3:177" ht="15.75" customHeight="1" x14ac:dyDescent="0.25"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5"/>
      <c r="AD691" s="25"/>
      <c r="AN691" s="2"/>
      <c r="AO691" s="2"/>
      <c r="AP691" s="51"/>
      <c r="AV691" s="2"/>
      <c r="AW691" s="2"/>
      <c r="AX691" s="67"/>
      <c r="AY691" s="36"/>
      <c r="AZ691" s="36"/>
      <c r="BA691" s="73"/>
      <c r="BB691" s="34"/>
      <c r="BC691" s="36"/>
      <c r="BD691" s="36"/>
      <c r="BE691" s="36"/>
      <c r="BF691" s="36"/>
      <c r="BG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7"/>
      <c r="CF691" s="37"/>
      <c r="CG691" s="37"/>
      <c r="CH691" s="37"/>
      <c r="CI691" s="37"/>
      <c r="CJ691" s="37"/>
      <c r="CK691" s="37"/>
      <c r="CL691" s="37"/>
      <c r="CM691" s="36"/>
      <c r="CN691" s="36"/>
      <c r="CO691" s="36"/>
      <c r="CP691" s="36"/>
      <c r="CQ691" s="36"/>
      <c r="CR691" s="37"/>
      <c r="CS691" s="36"/>
      <c r="CT691" s="37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8"/>
      <c r="DG691" s="38"/>
      <c r="DH691" s="49"/>
      <c r="DI691" s="49"/>
      <c r="DJ691" s="38"/>
      <c r="DK691" s="38"/>
      <c r="DL691" s="38"/>
      <c r="DM691" s="38"/>
      <c r="DN691" s="38"/>
      <c r="DO691" s="36"/>
      <c r="DP691" s="36"/>
      <c r="DQ691" s="36"/>
      <c r="DR691" s="36"/>
      <c r="DS691" s="36"/>
      <c r="DT691" s="36"/>
      <c r="DU691" s="37"/>
      <c r="DV691" s="37"/>
      <c r="DW691" s="37"/>
      <c r="DX691" s="36"/>
      <c r="DY691" s="36"/>
      <c r="DZ691" s="36"/>
      <c r="EA691" s="36"/>
      <c r="EB691" s="37"/>
      <c r="EC691" s="37"/>
      <c r="ED691" s="37"/>
      <c r="EE691" s="37"/>
      <c r="EF691" s="37"/>
      <c r="EG691" s="37"/>
      <c r="EH691" s="37"/>
      <c r="EI691" s="37"/>
      <c r="EJ691" s="37"/>
      <c r="EK691" s="37"/>
      <c r="EL691" s="37"/>
      <c r="EM691" s="37"/>
      <c r="EN691" s="37"/>
      <c r="EO691" s="37"/>
      <c r="EP691" s="37"/>
      <c r="EQ691" s="37"/>
      <c r="ER691" s="37"/>
      <c r="ES691" s="37"/>
      <c r="ET691" s="37"/>
      <c r="EU691" s="37"/>
      <c r="EV691" s="37"/>
      <c r="EW691" s="37"/>
      <c r="EX691" s="37"/>
      <c r="EZ691" s="31"/>
      <c r="FJ691" s="36"/>
      <c r="FU691" s="36"/>
    </row>
    <row r="692" spans="3:177" ht="15.75" customHeight="1" x14ac:dyDescent="0.25"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5"/>
      <c r="AD692" s="25"/>
      <c r="AN692" s="2"/>
      <c r="AO692" s="2"/>
      <c r="AP692" s="51"/>
      <c r="AV692" s="2"/>
      <c r="AW692" s="2"/>
      <c r="AX692" s="67"/>
      <c r="AY692" s="36"/>
      <c r="AZ692" s="36"/>
      <c r="BA692" s="73"/>
      <c r="BB692" s="34"/>
      <c r="BC692" s="36"/>
      <c r="BD692" s="36"/>
      <c r="BE692" s="36"/>
      <c r="BF692" s="36"/>
      <c r="BG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7"/>
      <c r="CF692" s="37"/>
      <c r="CG692" s="37"/>
      <c r="CH692" s="37"/>
      <c r="CI692" s="37"/>
      <c r="CJ692" s="37"/>
      <c r="CK692" s="37"/>
      <c r="CL692" s="37"/>
      <c r="CM692" s="36"/>
      <c r="CN692" s="36"/>
      <c r="CO692" s="36"/>
      <c r="CP692" s="36"/>
      <c r="CQ692" s="36"/>
      <c r="CR692" s="37"/>
      <c r="CS692" s="36"/>
      <c r="CT692" s="37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8"/>
      <c r="DG692" s="38"/>
      <c r="DH692" s="49"/>
      <c r="DI692" s="49"/>
      <c r="DJ692" s="38"/>
      <c r="DK692" s="38"/>
      <c r="DL692" s="38"/>
      <c r="DM692" s="38"/>
      <c r="DN692" s="38"/>
      <c r="DO692" s="36"/>
      <c r="DP692" s="36"/>
      <c r="DQ692" s="36"/>
      <c r="DR692" s="36"/>
      <c r="DS692" s="36"/>
      <c r="DT692" s="36"/>
      <c r="DU692" s="37"/>
      <c r="DV692" s="37"/>
      <c r="DW692" s="37"/>
      <c r="DX692" s="36"/>
      <c r="DY692" s="36"/>
      <c r="DZ692" s="36"/>
      <c r="EA692" s="36"/>
      <c r="EB692" s="37"/>
      <c r="EC692" s="37"/>
      <c r="ED692" s="37"/>
      <c r="EE692" s="37"/>
      <c r="EF692" s="37"/>
      <c r="EG692" s="37"/>
      <c r="EH692" s="37"/>
      <c r="EI692" s="37"/>
      <c r="EJ692" s="37"/>
      <c r="EK692" s="37"/>
      <c r="EL692" s="37"/>
      <c r="EM692" s="37"/>
      <c r="EN692" s="37"/>
      <c r="EO692" s="37"/>
      <c r="EP692" s="37"/>
      <c r="EQ692" s="37"/>
      <c r="ER692" s="37"/>
      <c r="ES692" s="37"/>
      <c r="ET692" s="37"/>
      <c r="EU692" s="37"/>
      <c r="EV692" s="37"/>
      <c r="EW692" s="37"/>
      <c r="EX692" s="37"/>
      <c r="EZ692" s="31"/>
      <c r="FJ692" s="36"/>
      <c r="FU692" s="36"/>
    </row>
    <row r="693" spans="3:177" ht="15.75" customHeight="1" x14ac:dyDescent="0.25"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5"/>
      <c r="AD693" s="25"/>
      <c r="AN693" s="2"/>
      <c r="AO693" s="2"/>
      <c r="AP693" s="51"/>
      <c r="AV693" s="2"/>
      <c r="AW693" s="2"/>
      <c r="AX693" s="67"/>
      <c r="AY693" s="36"/>
      <c r="AZ693" s="36"/>
      <c r="BA693" s="73"/>
      <c r="BB693" s="34"/>
      <c r="BC693" s="36"/>
      <c r="BD693" s="36"/>
      <c r="BE693" s="36"/>
      <c r="BF693" s="36"/>
      <c r="BG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7"/>
      <c r="CF693" s="37"/>
      <c r="CG693" s="37"/>
      <c r="CH693" s="37"/>
      <c r="CI693" s="37"/>
      <c r="CJ693" s="37"/>
      <c r="CK693" s="37"/>
      <c r="CL693" s="37"/>
      <c r="CM693" s="36"/>
      <c r="CN693" s="36"/>
      <c r="CO693" s="36"/>
      <c r="CP693" s="36"/>
      <c r="CQ693" s="36"/>
      <c r="CR693" s="37"/>
      <c r="CS693" s="36"/>
      <c r="CT693" s="37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8"/>
      <c r="DG693" s="38"/>
      <c r="DH693" s="49"/>
      <c r="DI693" s="49"/>
      <c r="DJ693" s="38"/>
      <c r="DK693" s="38"/>
      <c r="DL693" s="38"/>
      <c r="DM693" s="38"/>
      <c r="DN693" s="38"/>
      <c r="DO693" s="36"/>
      <c r="DP693" s="36"/>
      <c r="DQ693" s="36"/>
      <c r="DR693" s="36"/>
      <c r="DS693" s="36"/>
      <c r="DT693" s="36"/>
      <c r="DU693" s="37"/>
      <c r="DV693" s="37"/>
      <c r="DW693" s="37"/>
      <c r="DX693" s="36"/>
      <c r="DY693" s="36"/>
      <c r="DZ693" s="36"/>
      <c r="EA693" s="36"/>
      <c r="EB693" s="37"/>
      <c r="EC693" s="37"/>
      <c r="ED693" s="37"/>
      <c r="EE693" s="37"/>
      <c r="EF693" s="37"/>
      <c r="EG693" s="37"/>
      <c r="EH693" s="37"/>
      <c r="EI693" s="37"/>
      <c r="EJ693" s="37"/>
      <c r="EK693" s="37"/>
      <c r="EL693" s="37"/>
      <c r="EM693" s="37"/>
      <c r="EN693" s="37"/>
      <c r="EO693" s="37"/>
      <c r="EP693" s="37"/>
      <c r="EQ693" s="37"/>
      <c r="ER693" s="37"/>
      <c r="ES693" s="37"/>
      <c r="ET693" s="37"/>
      <c r="EU693" s="37"/>
      <c r="EV693" s="37"/>
      <c r="EW693" s="37"/>
      <c r="EX693" s="37"/>
      <c r="EZ693" s="31"/>
      <c r="FJ693" s="36"/>
      <c r="FU693" s="36"/>
    </row>
    <row r="694" spans="3:177" ht="15.75" customHeight="1" x14ac:dyDescent="0.25"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5"/>
      <c r="AD694" s="25"/>
      <c r="AN694" s="2"/>
      <c r="AO694" s="2"/>
      <c r="AP694" s="51"/>
      <c r="AV694" s="2"/>
      <c r="AW694" s="2"/>
      <c r="AX694" s="67"/>
      <c r="AY694" s="36"/>
      <c r="AZ694" s="36"/>
      <c r="BA694" s="73"/>
      <c r="BB694" s="34"/>
      <c r="BC694" s="36"/>
      <c r="BD694" s="36"/>
      <c r="BE694" s="36"/>
      <c r="BF694" s="36"/>
      <c r="BG694" s="36"/>
      <c r="BI694" s="36"/>
      <c r="BJ694" s="36"/>
      <c r="BK694" s="36"/>
      <c r="BL694" s="36"/>
      <c r="BM694" s="36"/>
      <c r="BN694" s="36"/>
      <c r="BO694" s="36"/>
      <c r="BP694" s="36"/>
      <c r="BQ694" s="36"/>
      <c r="BR694" s="36"/>
      <c r="BS694" s="36"/>
      <c r="BT694" s="36"/>
      <c r="BU694" s="36"/>
      <c r="BV694" s="36"/>
      <c r="BW694" s="36"/>
      <c r="BX694" s="36"/>
      <c r="BY694" s="36"/>
      <c r="BZ694" s="36"/>
      <c r="CA694" s="36"/>
      <c r="CB694" s="36"/>
      <c r="CC694" s="36"/>
      <c r="CD694" s="36"/>
      <c r="CE694" s="37"/>
      <c r="CF694" s="37"/>
      <c r="CG694" s="37"/>
      <c r="CH694" s="37"/>
      <c r="CI694" s="37"/>
      <c r="CJ694" s="37"/>
      <c r="CK694" s="37"/>
      <c r="CL694" s="37"/>
      <c r="CM694" s="36"/>
      <c r="CN694" s="36"/>
      <c r="CO694" s="36"/>
      <c r="CP694" s="36"/>
      <c r="CQ694" s="36"/>
      <c r="CR694" s="37"/>
      <c r="CS694" s="36"/>
      <c r="CT694" s="37"/>
      <c r="CU694" s="36"/>
      <c r="CV694" s="36"/>
      <c r="CW694" s="36"/>
      <c r="CX694" s="36"/>
      <c r="CY694" s="36"/>
      <c r="CZ694" s="36"/>
      <c r="DA694" s="36"/>
      <c r="DB694" s="36"/>
      <c r="DC694" s="36"/>
      <c r="DD694" s="36"/>
      <c r="DE694" s="36"/>
      <c r="DF694" s="38"/>
      <c r="DG694" s="38"/>
      <c r="DH694" s="49"/>
      <c r="DI694" s="49"/>
      <c r="DJ694" s="38"/>
      <c r="DK694" s="38"/>
      <c r="DL694" s="38"/>
      <c r="DM694" s="38"/>
      <c r="DN694" s="38"/>
      <c r="DO694" s="36"/>
      <c r="DP694" s="36"/>
      <c r="DQ694" s="36"/>
      <c r="DR694" s="36"/>
      <c r="DS694" s="36"/>
      <c r="DT694" s="36"/>
      <c r="DU694" s="37"/>
      <c r="DV694" s="37"/>
      <c r="DW694" s="37"/>
      <c r="DX694" s="36"/>
      <c r="DY694" s="36"/>
      <c r="DZ694" s="36"/>
      <c r="EA694" s="36"/>
      <c r="EB694" s="37"/>
      <c r="EC694" s="37"/>
      <c r="ED694" s="37"/>
      <c r="EE694" s="37"/>
      <c r="EF694" s="37"/>
      <c r="EG694" s="37"/>
      <c r="EH694" s="37"/>
      <c r="EI694" s="37"/>
      <c r="EJ694" s="37"/>
      <c r="EK694" s="37"/>
      <c r="EL694" s="37"/>
      <c r="EM694" s="37"/>
      <c r="EN694" s="37"/>
      <c r="EO694" s="37"/>
      <c r="EP694" s="37"/>
      <c r="EQ694" s="37"/>
      <c r="ER694" s="37"/>
      <c r="ES694" s="37"/>
      <c r="ET694" s="37"/>
      <c r="EU694" s="37"/>
      <c r="EV694" s="37"/>
      <c r="EW694" s="37"/>
      <c r="EX694" s="37"/>
      <c r="EZ694" s="31"/>
      <c r="FJ694" s="36"/>
      <c r="FU694" s="36"/>
    </row>
    <row r="695" spans="3:177" ht="15.75" customHeight="1" x14ac:dyDescent="0.25"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5"/>
      <c r="AD695" s="25"/>
      <c r="AN695" s="2"/>
      <c r="AO695" s="2"/>
      <c r="AP695" s="51"/>
      <c r="AV695" s="2"/>
      <c r="AW695" s="2"/>
      <c r="AX695" s="67"/>
      <c r="AY695" s="36"/>
      <c r="AZ695" s="36"/>
      <c r="BA695" s="73"/>
      <c r="BB695" s="34"/>
      <c r="BC695" s="36"/>
      <c r="BD695" s="36"/>
      <c r="BE695" s="36"/>
      <c r="BF695" s="36"/>
      <c r="BG695" s="36"/>
      <c r="BI695" s="36"/>
      <c r="BJ695" s="36"/>
      <c r="BK695" s="36"/>
      <c r="BL695" s="36"/>
      <c r="BM695" s="36"/>
      <c r="BN695" s="36"/>
      <c r="BO695" s="36"/>
      <c r="BP695" s="36"/>
      <c r="BQ695" s="36"/>
      <c r="BR695" s="36"/>
      <c r="BS695" s="36"/>
      <c r="BT695" s="36"/>
      <c r="BU695" s="36"/>
      <c r="BV695" s="36"/>
      <c r="BW695" s="36"/>
      <c r="BX695" s="36"/>
      <c r="BY695" s="36"/>
      <c r="BZ695" s="36"/>
      <c r="CA695" s="36"/>
      <c r="CB695" s="36"/>
      <c r="CC695" s="36"/>
      <c r="CD695" s="36"/>
      <c r="CE695" s="37"/>
      <c r="CF695" s="37"/>
      <c r="CG695" s="37"/>
      <c r="CH695" s="37"/>
      <c r="CI695" s="37"/>
      <c r="CJ695" s="37"/>
      <c r="CK695" s="37"/>
      <c r="CL695" s="37"/>
      <c r="CM695" s="36"/>
      <c r="CN695" s="36"/>
      <c r="CO695" s="36"/>
      <c r="CP695" s="36"/>
      <c r="CQ695" s="36"/>
      <c r="CR695" s="37"/>
      <c r="CS695" s="36"/>
      <c r="CT695" s="37"/>
      <c r="CU695" s="36"/>
      <c r="CV695" s="36"/>
      <c r="CW695" s="36"/>
      <c r="CX695" s="36"/>
      <c r="CY695" s="36"/>
      <c r="CZ695" s="36"/>
      <c r="DA695" s="36"/>
      <c r="DB695" s="36"/>
      <c r="DC695" s="36"/>
      <c r="DD695" s="36"/>
      <c r="DE695" s="36"/>
      <c r="DF695" s="38"/>
      <c r="DG695" s="38"/>
      <c r="DH695" s="49"/>
      <c r="DI695" s="49"/>
      <c r="DJ695" s="38"/>
      <c r="DK695" s="38"/>
      <c r="DL695" s="38"/>
      <c r="DM695" s="38"/>
      <c r="DN695" s="38"/>
      <c r="DO695" s="36"/>
      <c r="DP695" s="36"/>
      <c r="DQ695" s="36"/>
      <c r="DR695" s="36"/>
      <c r="DS695" s="36"/>
      <c r="DT695" s="36"/>
      <c r="DU695" s="37"/>
      <c r="DV695" s="37"/>
      <c r="DW695" s="37"/>
      <c r="DX695" s="36"/>
      <c r="DY695" s="36"/>
      <c r="DZ695" s="36"/>
      <c r="EA695" s="36"/>
      <c r="EB695" s="37"/>
      <c r="EC695" s="37"/>
      <c r="ED695" s="37"/>
      <c r="EE695" s="37"/>
      <c r="EF695" s="37"/>
      <c r="EG695" s="37"/>
      <c r="EH695" s="37"/>
      <c r="EI695" s="37"/>
      <c r="EJ695" s="37"/>
      <c r="EK695" s="37"/>
      <c r="EL695" s="37"/>
      <c r="EM695" s="37"/>
      <c r="EN695" s="37"/>
      <c r="EO695" s="37"/>
      <c r="EP695" s="37"/>
      <c r="EQ695" s="37"/>
      <c r="ER695" s="37"/>
      <c r="ES695" s="37"/>
      <c r="ET695" s="37"/>
      <c r="EU695" s="37"/>
      <c r="EV695" s="37"/>
      <c r="EW695" s="37"/>
      <c r="EX695" s="37"/>
      <c r="EZ695" s="31"/>
      <c r="FJ695" s="36"/>
      <c r="FU695" s="36"/>
    </row>
    <row r="696" spans="3:177" ht="15.75" customHeight="1" x14ac:dyDescent="0.25"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5"/>
      <c r="AD696" s="25"/>
      <c r="AN696" s="2"/>
      <c r="AO696" s="2"/>
      <c r="AP696" s="51"/>
      <c r="AV696" s="2"/>
      <c r="AW696" s="2"/>
      <c r="AX696" s="67"/>
      <c r="AY696" s="36"/>
      <c r="AZ696" s="36"/>
      <c r="BA696" s="73"/>
      <c r="BB696" s="34"/>
      <c r="BC696" s="36"/>
      <c r="BD696" s="36"/>
      <c r="BE696" s="36"/>
      <c r="BF696" s="36"/>
      <c r="BG696" s="36"/>
      <c r="BI696" s="36"/>
      <c r="BJ696" s="36"/>
      <c r="BK696" s="36"/>
      <c r="BL696" s="36"/>
      <c r="BM696" s="36"/>
      <c r="BN696" s="36"/>
      <c r="BO696" s="36"/>
      <c r="BP696" s="36"/>
      <c r="BQ696" s="36"/>
      <c r="BR696" s="36"/>
      <c r="BS696" s="36"/>
      <c r="BT696" s="36"/>
      <c r="BU696" s="36"/>
      <c r="BV696" s="36"/>
      <c r="BW696" s="36"/>
      <c r="BX696" s="36"/>
      <c r="BY696" s="36"/>
      <c r="BZ696" s="36"/>
      <c r="CA696" s="36"/>
      <c r="CB696" s="36"/>
      <c r="CC696" s="36"/>
      <c r="CD696" s="36"/>
      <c r="CE696" s="37"/>
      <c r="CF696" s="37"/>
      <c r="CG696" s="37"/>
      <c r="CH696" s="37"/>
      <c r="CI696" s="37"/>
      <c r="CJ696" s="37"/>
      <c r="CK696" s="37"/>
      <c r="CL696" s="37"/>
      <c r="CM696" s="36"/>
      <c r="CN696" s="36"/>
      <c r="CO696" s="36"/>
      <c r="CP696" s="36"/>
      <c r="CQ696" s="36"/>
      <c r="CR696" s="37"/>
      <c r="CS696" s="36"/>
      <c r="CT696" s="37"/>
      <c r="CU696" s="36"/>
      <c r="CV696" s="36"/>
      <c r="CW696" s="36"/>
      <c r="CX696" s="36"/>
      <c r="CY696" s="36"/>
      <c r="CZ696" s="36"/>
      <c r="DA696" s="36"/>
      <c r="DB696" s="36"/>
      <c r="DC696" s="36"/>
      <c r="DD696" s="36"/>
      <c r="DE696" s="36"/>
      <c r="DF696" s="38"/>
      <c r="DG696" s="38"/>
      <c r="DH696" s="49"/>
      <c r="DI696" s="49"/>
      <c r="DJ696" s="38"/>
      <c r="DK696" s="38"/>
      <c r="DL696" s="38"/>
      <c r="DM696" s="38"/>
      <c r="DN696" s="38"/>
      <c r="DO696" s="36"/>
      <c r="DP696" s="36"/>
      <c r="DQ696" s="36"/>
      <c r="DR696" s="36"/>
      <c r="DS696" s="36"/>
      <c r="DT696" s="36"/>
      <c r="DU696" s="37"/>
      <c r="DV696" s="37"/>
      <c r="DW696" s="37"/>
      <c r="DX696" s="36"/>
      <c r="DY696" s="36"/>
      <c r="DZ696" s="36"/>
      <c r="EA696" s="36"/>
      <c r="EB696" s="37"/>
      <c r="EC696" s="37"/>
      <c r="ED696" s="37"/>
      <c r="EE696" s="37"/>
      <c r="EF696" s="37"/>
      <c r="EG696" s="37"/>
      <c r="EH696" s="37"/>
      <c r="EI696" s="37"/>
      <c r="EJ696" s="37"/>
      <c r="EK696" s="37"/>
      <c r="EL696" s="37"/>
      <c r="EM696" s="37"/>
      <c r="EN696" s="37"/>
      <c r="EO696" s="37"/>
      <c r="EP696" s="37"/>
      <c r="EQ696" s="37"/>
      <c r="ER696" s="37"/>
      <c r="ES696" s="37"/>
      <c r="ET696" s="37"/>
      <c r="EU696" s="37"/>
      <c r="EV696" s="37"/>
      <c r="EW696" s="37"/>
      <c r="EX696" s="37"/>
      <c r="EZ696" s="31"/>
      <c r="FJ696" s="36"/>
      <c r="FU696" s="36"/>
    </row>
    <row r="697" spans="3:177" ht="15.75" customHeight="1" x14ac:dyDescent="0.25"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5"/>
      <c r="AD697" s="25"/>
      <c r="AN697" s="2"/>
      <c r="AO697" s="2"/>
      <c r="AP697" s="51"/>
      <c r="AV697" s="2"/>
      <c r="AW697" s="2"/>
      <c r="AX697" s="67"/>
      <c r="AY697" s="36"/>
      <c r="AZ697" s="36"/>
      <c r="BA697" s="73"/>
      <c r="BB697" s="34"/>
      <c r="BC697" s="36"/>
      <c r="BD697" s="36"/>
      <c r="BE697" s="36"/>
      <c r="BF697" s="36"/>
      <c r="BG697" s="36"/>
      <c r="BI697" s="36"/>
      <c r="BJ697" s="36"/>
      <c r="BK697" s="36"/>
      <c r="BL697" s="36"/>
      <c r="BM697" s="36"/>
      <c r="BN697" s="36"/>
      <c r="BO697" s="36"/>
      <c r="BP697" s="36"/>
      <c r="BQ697" s="36"/>
      <c r="BR697" s="36"/>
      <c r="BS697" s="36"/>
      <c r="BT697" s="36"/>
      <c r="BU697" s="36"/>
      <c r="BV697" s="36"/>
      <c r="BW697" s="36"/>
      <c r="BX697" s="36"/>
      <c r="BY697" s="36"/>
      <c r="BZ697" s="36"/>
      <c r="CA697" s="36"/>
      <c r="CB697" s="36"/>
      <c r="CC697" s="36"/>
      <c r="CD697" s="36"/>
      <c r="CE697" s="37"/>
      <c r="CF697" s="37"/>
      <c r="CG697" s="37"/>
      <c r="CH697" s="37"/>
      <c r="CI697" s="37"/>
      <c r="CJ697" s="37"/>
      <c r="CK697" s="37"/>
      <c r="CL697" s="37"/>
      <c r="CM697" s="36"/>
      <c r="CN697" s="36"/>
      <c r="CO697" s="36"/>
      <c r="CP697" s="36"/>
      <c r="CQ697" s="36"/>
      <c r="CR697" s="37"/>
      <c r="CS697" s="36"/>
      <c r="CT697" s="37"/>
      <c r="CU697" s="36"/>
      <c r="CV697" s="36"/>
      <c r="CW697" s="36"/>
      <c r="CX697" s="36"/>
      <c r="CY697" s="36"/>
      <c r="CZ697" s="36"/>
      <c r="DA697" s="36"/>
      <c r="DB697" s="36"/>
      <c r="DC697" s="36"/>
      <c r="DD697" s="36"/>
      <c r="DE697" s="36"/>
      <c r="DF697" s="38"/>
      <c r="DG697" s="38"/>
      <c r="DH697" s="49"/>
      <c r="DI697" s="49"/>
      <c r="DJ697" s="38"/>
      <c r="DK697" s="38"/>
      <c r="DL697" s="38"/>
      <c r="DM697" s="38"/>
      <c r="DN697" s="38"/>
      <c r="DO697" s="36"/>
      <c r="DP697" s="36"/>
      <c r="DQ697" s="36"/>
      <c r="DR697" s="36"/>
      <c r="DS697" s="36"/>
      <c r="DT697" s="36"/>
      <c r="DU697" s="37"/>
      <c r="DV697" s="37"/>
      <c r="DW697" s="37"/>
      <c r="DX697" s="36"/>
      <c r="DY697" s="36"/>
      <c r="DZ697" s="36"/>
      <c r="EA697" s="36"/>
      <c r="EB697" s="37"/>
      <c r="EC697" s="37"/>
      <c r="ED697" s="37"/>
      <c r="EE697" s="37"/>
      <c r="EF697" s="37"/>
      <c r="EG697" s="37"/>
      <c r="EH697" s="37"/>
      <c r="EI697" s="37"/>
      <c r="EJ697" s="37"/>
      <c r="EK697" s="37"/>
      <c r="EL697" s="37"/>
      <c r="EM697" s="37"/>
      <c r="EN697" s="37"/>
      <c r="EO697" s="37"/>
      <c r="EP697" s="37"/>
      <c r="EQ697" s="37"/>
      <c r="ER697" s="37"/>
      <c r="ES697" s="37"/>
      <c r="ET697" s="37"/>
      <c r="EU697" s="37"/>
      <c r="EV697" s="37"/>
      <c r="EW697" s="37"/>
      <c r="EX697" s="37"/>
      <c r="EZ697" s="31"/>
      <c r="FJ697" s="36"/>
      <c r="FU697" s="36"/>
    </row>
    <row r="698" spans="3:177" ht="15.75" customHeight="1" x14ac:dyDescent="0.25"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5"/>
      <c r="AD698" s="25"/>
      <c r="AN698" s="2"/>
      <c r="AO698" s="2"/>
      <c r="AP698" s="51"/>
      <c r="AV698" s="2"/>
      <c r="AW698" s="2"/>
      <c r="AX698" s="67"/>
      <c r="AY698" s="36"/>
      <c r="AZ698" s="36"/>
      <c r="BA698" s="73"/>
      <c r="BB698" s="34"/>
      <c r="BC698" s="36"/>
      <c r="BD698" s="36"/>
      <c r="BE698" s="36"/>
      <c r="BF698" s="36"/>
      <c r="BG698" s="36"/>
      <c r="BI698" s="36"/>
      <c r="BJ698" s="36"/>
      <c r="BK698" s="36"/>
      <c r="BL698" s="36"/>
      <c r="BM698" s="36"/>
      <c r="BN698" s="36"/>
      <c r="BO698" s="36"/>
      <c r="BP698" s="36"/>
      <c r="BQ698" s="36"/>
      <c r="BR698" s="36"/>
      <c r="BS698" s="36"/>
      <c r="BT698" s="36"/>
      <c r="BU698" s="36"/>
      <c r="BV698" s="36"/>
      <c r="BW698" s="36"/>
      <c r="BX698" s="36"/>
      <c r="BY698" s="36"/>
      <c r="BZ698" s="36"/>
      <c r="CA698" s="36"/>
      <c r="CB698" s="36"/>
      <c r="CC698" s="36"/>
      <c r="CD698" s="36"/>
      <c r="CE698" s="37"/>
      <c r="CF698" s="37"/>
      <c r="CG698" s="37"/>
      <c r="CH698" s="37"/>
      <c r="CI698" s="37"/>
      <c r="CJ698" s="37"/>
      <c r="CK698" s="37"/>
      <c r="CL698" s="37"/>
      <c r="CM698" s="36"/>
      <c r="CN698" s="36"/>
      <c r="CO698" s="36"/>
      <c r="CP698" s="36"/>
      <c r="CQ698" s="36"/>
      <c r="CR698" s="37"/>
      <c r="CS698" s="36"/>
      <c r="CT698" s="37"/>
      <c r="CU698" s="36"/>
      <c r="CV698" s="36"/>
      <c r="CW698" s="36"/>
      <c r="CX698" s="36"/>
      <c r="CY698" s="36"/>
      <c r="CZ698" s="36"/>
      <c r="DA698" s="36"/>
      <c r="DB698" s="36"/>
      <c r="DC698" s="36"/>
      <c r="DD698" s="36"/>
      <c r="DE698" s="36"/>
      <c r="DF698" s="38"/>
      <c r="DG698" s="38"/>
      <c r="DH698" s="49"/>
      <c r="DI698" s="49"/>
      <c r="DJ698" s="38"/>
      <c r="DK698" s="38"/>
      <c r="DL698" s="38"/>
      <c r="DM698" s="38"/>
      <c r="DN698" s="38"/>
      <c r="DO698" s="36"/>
      <c r="DP698" s="36"/>
      <c r="DQ698" s="36"/>
      <c r="DR698" s="36"/>
      <c r="DS698" s="36"/>
      <c r="DT698" s="36"/>
      <c r="DU698" s="37"/>
      <c r="DV698" s="37"/>
      <c r="DW698" s="37"/>
      <c r="DX698" s="36"/>
      <c r="DY698" s="36"/>
      <c r="DZ698" s="36"/>
      <c r="EA698" s="36"/>
      <c r="EB698" s="37"/>
      <c r="EC698" s="37"/>
      <c r="ED698" s="37"/>
      <c r="EE698" s="37"/>
      <c r="EF698" s="37"/>
      <c r="EG698" s="37"/>
      <c r="EH698" s="37"/>
      <c r="EI698" s="37"/>
      <c r="EJ698" s="37"/>
      <c r="EK698" s="37"/>
      <c r="EL698" s="37"/>
      <c r="EM698" s="37"/>
      <c r="EN698" s="37"/>
      <c r="EO698" s="37"/>
      <c r="EP698" s="37"/>
      <c r="EQ698" s="37"/>
      <c r="ER698" s="37"/>
      <c r="ES698" s="37"/>
      <c r="ET698" s="37"/>
      <c r="EU698" s="37"/>
      <c r="EV698" s="37"/>
      <c r="EW698" s="37"/>
      <c r="EX698" s="37"/>
      <c r="EZ698" s="31"/>
      <c r="FJ698" s="36"/>
      <c r="FU698" s="36"/>
    </row>
    <row r="699" spans="3:177" ht="15.75" customHeight="1" x14ac:dyDescent="0.25"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5"/>
      <c r="AD699" s="25"/>
      <c r="AN699" s="2"/>
      <c r="AO699" s="2"/>
      <c r="AP699" s="51"/>
      <c r="AV699" s="2"/>
      <c r="AW699" s="2"/>
      <c r="AX699" s="67"/>
      <c r="AY699" s="36"/>
      <c r="AZ699" s="36"/>
      <c r="BA699" s="73"/>
      <c r="BB699" s="34"/>
      <c r="BC699" s="36"/>
      <c r="BD699" s="36"/>
      <c r="BE699" s="36"/>
      <c r="BF699" s="36"/>
      <c r="BG699" s="36"/>
      <c r="BI699" s="36"/>
      <c r="BJ699" s="36"/>
      <c r="BK699" s="36"/>
      <c r="BL699" s="36"/>
      <c r="BM699" s="36"/>
      <c r="BN699" s="36"/>
      <c r="BO699" s="36"/>
      <c r="BP699" s="36"/>
      <c r="BQ699" s="36"/>
      <c r="BR699" s="36"/>
      <c r="BS699" s="36"/>
      <c r="BT699" s="36"/>
      <c r="BU699" s="36"/>
      <c r="BV699" s="36"/>
      <c r="BW699" s="36"/>
      <c r="BX699" s="36"/>
      <c r="BY699" s="36"/>
      <c r="BZ699" s="36"/>
      <c r="CA699" s="36"/>
      <c r="CB699" s="36"/>
      <c r="CC699" s="36"/>
      <c r="CD699" s="36"/>
      <c r="CE699" s="37"/>
      <c r="CF699" s="37"/>
      <c r="CG699" s="37"/>
      <c r="CH699" s="37"/>
      <c r="CI699" s="37"/>
      <c r="CJ699" s="37"/>
      <c r="CK699" s="37"/>
      <c r="CL699" s="37"/>
      <c r="CM699" s="36"/>
      <c r="CN699" s="36"/>
      <c r="CO699" s="36"/>
      <c r="CP699" s="36"/>
      <c r="CQ699" s="36"/>
      <c r="CR699" s="37"/>
      <c r="CS699" s="36"/>
      <c r="CT699" s="37"/>
      <c r="CU699" s="36"/>
      <c r="CV699" s="36"/>
      <c r="CW699" s="36"/>
      <c r="CX699" s="36"/>
      <c r="CY699" s="36"/>
      <c r="CZ699" s="36"/>
      <c r="DA699" s="36"/>
      <c r="DB699" s="36"/>
      <c r="DC699" s="36"/>
      <c r="DD699" s="36"/>
      <c r="DE699" s="36"/>
      <c r="DF699" s="38"/>
      <c r="DG699" s="38"/>
      <c r="DH699" s="49"/>
      <c r="DI699" s="49"/>
      <c r="DJ699" s="38"/>
      <c r="DK699" s="38"/>
      <c r="DL699" s="38"/>
      <c r="DM699" s="38"/>
      <c r="DN699" s="38"/>
      <c r="DO699" s="36"/>
      <c r="DP699" s="36"/>
      <c r="DQ699" s="36"/>
      <c r="DR699" s="36"/>
      <c r="DS699" s="36"/>
      <c r="DT699" s="36"/>
      <c r="DU699" s="37"/>
      <c r="DV699" s="37"/>
      <c r="DW699" s="37"/>
      <c r="DX699" s="36"/>
      <c r="DY699" s="36"/>
      <c r="DZ699" s="36"/>
      <c r="EA699" s="36"/>
      <c r="EB699" s="37"/>
      <c r="EC699" s="37"/>
      <c r="ED699" s="37"/>
      <c r="EE699" s="37"/>
      <c r="EF699" s="37"/>
      <c r="EG699" s="37"/>
      <c r="EH699" s="37"/>
      <c r="EI699" s="37"/>
      <c r="EJ699" s="37"/>
      <c r="EK699" s="37"/>
      <c r="EL699" s="37"/>
      <c r="EM699" s="37"/>
      <c r="EN699" s="37"/>
      <c r="EO699" s="37"/>
      <c r="EP699" s="37"/>
      <c r="EQ699" s="37"/>
      <c r="ER699" s="37"/>
      <c r="ES699" s="37"/>
      <c r="ET699" s="37"/>
      <c r="EU699" s="37"/>
      <c r="EV699" s="37"/>
      <c r="EW699" s="37"/>
      <c r="EX699" s="37"/>
      <c r="EZ699" s="31"/>
      <c r="FJ699" s="36"/>
      <c r="FU699" s="36"/>
    </row>
    <row r="700" spans="3:177" ht="15.75" customHeight="1" x14ac:dyDescent="0.25"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5"/>
      <c r="AD700" s="25"/>
      <c r="AN700" s="2"/>
      <c r="AO700" s="2"/>
      <c r="AP700" s="51"/>
      <c r="AV700" s="2"/>
      <c r="AW700" s="2"/>
      <c r="AX700" s="67"/>
      <c r="AY700" s="36"/>
      <c r="AZ700" s="36"/>
      <c r="BA700" s="73"/>
      <c r="BB700" s="34"/>
      <c r="BC700" s="36"/>
      <c r="BD700" s="36"/>
      <c r="BE700" s="36"/>
      <c r="BF700" s="36"/>
      <c r="BG700" s="36"/>
      <c r="BI700" s="36"/>
      <c r="BJ700" s="36"/>
      <c r="BK700" s="36"/>
      <c r="BL700" s="36"/>
      <c r="BM700" s="36"/>
      <c r="BN700" s="36"/>
      <c r="BO700" s="36"/>
      <c r="BP700" s="36"/>
      <c r="BQ700" s="36"/>
      <c r="BR700" s="36"/>
      <c r="BS700" s="36"/>
      <c r="BT700" s="36"/>
      <c r="BU700" s="36"/>
      <c r="BV700" s="36"/>
      <c r="BW700" s="36"/>
      <c r="BX700" s="36"/>
      <c r="BY700" s="36"/>
      <c r="BZ700" s="36"/>
      <c r="CA700" s="36"/>
      <c r="CB700" s="36"/>
      <c r="CC700" s="36"/>
      <c r="CD700" s="36"/>
      <c r="CE700" s="37"/>
      <c r="CF700" s="37"/>
      <c r="CG700" s="37"/>
      <c r="CH700" s="37"/>
      <c r="CI700" s="37"/>
      <c r="CJ700" s="37"/>
      <c r="CK700" s="37"/>
      <c r="CL700" s="37"/>
      <c r="CM700" s="36"/>
      <c r="CN700" s="36"/>
      <c r="CO700" s="36"/>
      <c r="CP700" s="36"/>
      <c r="CQ700" s="36"/>
      <c r="CR700" s="37"/>
      <c r="CS700" s="36"/>
      <c r="CT700" s="37"/>
      <c r="CU700" s="36"/>
      <c r="CV700" s="36"/>
      <c r="CW700" s="36"/>
      <c r="CX700" s="36"/>
      <c r="CY700" s="36"/>
      <c r="CZ700" s="36"/>
      <c r="DA700" s="36"/>
      <c r="DB700" s="36"/>
      <c r="DC700" s="36"/>
      <c r="DD700" s="36"/>
      <c r="DE700" s="36"/>
      <c r="DF700" s="38"/>
      <c r="DG700" s="38"/>
      <c r="DH700" s="49"/>
      <c r="DI700" s="49"/>
      <c r="DJ700" s="38"/>
      <c r="DK700" s="38"/>
      <c r="DL700" s="38"/>
      <c r="DM700" s="38"/>
      <c r="DN700" s="38"/>
      <c r="DO700" s="36"/>
      <c r="DP700" s="36"/>
      <c r="DQ700" s="36"/>
      <c r="DR700" s="36"/>
      <c r="DS700" s="36"/>
      <c r="DT700" s="36"/>
      <c r="DU700" s="37"/>
      <c r="DV700" s="37"/>
      <c r="DW700" s="37"/>
      <c r="DX700" s="36"/>
      <c r="DY700" s="36"/>
      <c r="DZ700" s="36"/>
      <c r="EA700" s="36"/>
      <c r="EB700" s="37"/>
      <c r="EC700" s="37"/>
      <c r="ED700" s="37"/>
      <c r="EE700" s="37"/>
      <c r="EF700" s="37"/>
      <c r="EG700" s="37"/>
      <c r="EH700" s="37"/>
      <c r="EI700" s="37"/>
      <c r="EJ700" s="37"/>
      <c r="EK700" s="37"/>
      <c r="EL700" s="37"/>
      <c r="EM700" s="37"/>
      <c r="EN700" s="37"/>
      <c r="EO700" s="37"/>
      <c r="EP700" s="37"/>
      <c r="EQ700" s="37"/>
      <c r="ER700" s="37"/>
      <c r="ES700" s="37"/>
      <c r="ET700" s="37"/>
      <c r="EU700" s="37"/>
      <c r="EV700" s="37"/>
      <c r="EW700" s="37"/>
      <c r="EX700" s="37"/>
      <c r="EZ700" s="31"/>
      <c r="FJ700" s="36"/>
      <c r="FU700" s="36"/>
    </row>
    <row r="701" spans="3:177" ht="15.75" customHeight="1" x14ac:dyDescent="0.25"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5"/>
      <c r="AD701" s="25"/>
      <c r="AN701" s="2"/>
      <c r="AO701" s="2"/>
      <c r="AP701" s="51"/>
      <c r="AV701" s="2"/>
      <c r="AW701" s="2"/>
      <c r="AX701" s="67"/>
      <c r="AY701" s="36"/>
      <c r="AZ701" s="36"/>
      <c r="BA701" s="73"/>
      <c r="BB701" s="34"/>
      <c r="BC701" s="36"/>
      <c r="BD701" s="36"/>
      <c r="BE701" s="36"/>
      <c r="BF701" s="36"/>
      <c r="BG701" s="36"/>
      <c r="BI701" s="36"/>
      <c r="BJ701" s="36"/>
      <c r="BK701" s="36"/>
      <c r="BL701" s="36"/>
      <c r="BM701" s="36"/>
      <c r="BN701" s="36"/>
      <c r="BO701" s="36"/>
      <c r="BP701" s="36"/>
      <c r="BQ701" s="36"/>
      <c r="BR701" s="36"/>
      <c r="BS701" s="36"/>
      <c r="BT701" s="36"/>
      <c r="BU701" s="36"/>
      <c r="BV701" s="36"/>
      <c r="BW701" s="36"/>
      <c r="BX701" s="36"/>
      <c r="BY701" s="36"/>
      <c r="BZ701" s="36"/>
      <c r="CA701" s="36"/>
      <c r="CB701" s="36"/>
      <c r="CC701" s="36"/>
      <c r="CD701" s="36"/>
      <c r="CE701" s="37"/>
      <c r="CF701" s="37"/>
      <c r="CG701" s="37"/>
      <c r="CH701" s="37"/>
      <c r="CI701" s="37"/>
      <c r="CJ701" s="37"/>
      <c r="CK701" s="37"/>
      <c r="CL701" s="37"/>
      <c r="CM701" s="36"/>
      <c r="CN701" s="36"/>
      <c r="CO701" s="36"/>
      <c r="CP701" s="36"/>
      <c r="CQ701" s="36"/>
      <c r="CR701" s="37"/>
      <c r="CS701" s="36"/>
      <c r="CT701" s="37"/>
      <c r="CU701" s="36"/>
      <c r="CV701" s="36"/>
      <c r="CW701" s="36"/>
      <c r="CX701" s="36"/>
      <c r="CY701" s="36"/>
      <c r="CZ701" s="36"/>
      <c r="DA701" s="36"/>
      <c r="DB701" s="36"/>
      <c r="DC701" s="36"/>
      <c r="DD701" s="36"/>
      <c r="DE701" s="36"/>
      <c r="DF701" s="38"/>
      <c r="DG701" s="38"/>
      <c r="DH701" s="49"/>
      <c r="DI701" s="49"/>
      <c r="DJ701" s="38"/>
      <c r="DK701" s="38"/>
      <c r="DL701" s="38"/>
      <c r="DM701" s="38"/>
      <c r="DN701" s="38"/>
      <c r="DO701" s="36"/>
      <c r="DP701" s="36"/>
      <c r="DQ701" s="36"/>
      <c r="DR701" s="36"/>
      <c r="DS701" s="36"/>
      <c r="DT701" s="36"/>
      <c r="DU701" s="37"/>
      <c r="DV701" s="37"/>
      <c r="DW701" s="37"/>
      <c r="DX701" s="36"/>
      <c r="DY701" s="36"/>
      <c r="DZ701" s="36"/>
      <c r="EA701" s="36"/>
      <c r="EB701" s="37"/>
      <c r="EC701" s="37"/>
      <c r="ED701" s="37"/>
      <c r="EE701" s="37"/>
      <c r="EF701" s="37"/>
      <c r="EG701" s="37"/>
      <c r="EH701" s="37"/>
      <c r="EI701" s="37"/>
      <c r="EJ701" s="37"/>
      <c r="EK701" s="37"/>
      <c r="EL701" s="37"/>
      <c r="EM701" s="37"/>
      <c r="EN701" s="37"/>
      <c r="EO701" s="37"/>
      <c r="EP701" s="37"/>
      <c r="EQ701" s="37"/>
      <c r="ER701" s="37"/>
      <c r="ES701" s="37"/>
      <c r="ET701" s="37"/>
      <c r="EU701" s="37"/>
      <c r="EV701" s="37"/>
      <c r="EW701" s="37"/>
      <c r="EX701" s="37"/>
      <c r="EZ701" s="31"/>
      <c r="FJ701" s="36"/>
      <c r="FU701" s="36"/>
    </row>
    <row r="702" spans="3:177" ht="15.75" customHeight="1" x14ac:dyDescent="0.25"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5"/>
      <c r="AD702" s="25"/>
      <c r="AN702" s="2"/>
      <c r="AO702" s="2"/>
      <c r="AP702" s="51"/>
      <c r="AV702" s="2"/>
      <c r="AW702" s="2"/>
      <c r="AX702" s="67"/>
      <c r="AY702" s="36"/>
      <c r="AZ702" s="36"/>
      <c r="BA702" s="73"/>
      <c r="BB702" s="34"/>
      <c r="BC702" s="36"/>
      <c r="BD702" s="36"/>
      <c r="BE702" s="36"/>
      <c r="BF702" s="36"/>
      <c r="BG702" s="36"/>
      <c r="BI702" s="36"/>
      <c r="BJ702" s="36"/>
      <c r="BK702" s="36"/>
      <c r="BL702" s="36"/>
      <c r="BM702" s="36"/>
      <c r="BN702" s="36"/>
      <c r="BO702" s="36"/>
      <c r="BP702" s="36"/>
      <c r="BQ702" s="36"/>
      <c r="BR702" s="36"/>
      <c r="BS702" s="36"/>
      <c r="BT702" s="36"/>
      <c r="BU702" s="36"/>
      <c r="BV702" s="36"/>
      <c r="BW702" s="36"/>
      <c r="BX702" s="36"/>
      <c r="BY702" s="36"/>
      <c r="BZ702" s="36"/>
      <c r="CA702" s="36"/>
      <c r="CB702" s="36"/>
      <c r="CC702" s="36"/>
      <c r="CD702" s="36"/>
      <c r="CE702" s="37"/>
      <c r="CF702" s="37"/>
      <c r="CG702" s="37"/>
      <c r="CH702" s="37"/>
      <c r="CI702" s="37"/>
      <c r="CJ702" s="37"/>
      <c r="CK702" s="37"/>
      <c r="CL702" s="37"/>
      <c r="CM702" s="36"/>
      <c r="CN702" s="36"/>
      <c r="CO702" s="36"/>
      <c r="CP702" s="36"/>
      <c r="CQ702" s="36"/>
      <c r="CR702" s="37"/>
      <c r="CS702" s="36"/>
      <c r="CT702" s="37"/>
      <c r="CU702" s="36"/>
      <c r="CV702" s="36"/>
      <c r="CW702" s="36"/>
      <c r="CX702" s="36"/>
      <c r="CY702" s="36"/>
      <c r="CZ702" s="36"/>
      <c r="DA702" s="36"/>
      <c r="DB702" s="36"/>
      <c r="DC702" s="36"/>
      <c r="DD702" s="36"/>
      <c r="DE702" s="36"/>
      <c r="DF702" s="38"/>
      <c r="DG702" s="38"/>
      <c r="DH702" s="49"/>
      <c r="DI702" s="49"/>
      <c r="DJ702" s="38"/>
      <c r="DK702" s="38"/>
      <c r="DL702" s="38"/>
      <c r="DM702" s="38"/>
      <c r="DN702" s="38"/>
      <c r="DO702" s="36"/>
      <c r="DP702" s="36"/>
      <c r="DQ702" s="36"/>
      <c r="DR702" s="36"/>
      <c r="DS702" s="36"/>
      <c r="DT702" s="36"/>
      <c r="DU702" s="37"/>
      <c r="DV702" s="37"/>
      <c r="DW702" s="37"/>
      <c r="DX702" s="36"/>
      <c r="DY702" s="36"/>
      <c r="DZ702" s="36"/>
      <c r="EA702" s="36"/>
      <c r="EB702" s="37"/>
      <c r="EC702" s="37"/>
      <c r="ED702" s="37"/>
      <c r="EE702" s="37"/>
      <c r="EF702" s="37"/>
      <c r="EG702" s="37"/>
      <c r="EH702" s="37"/>
      <c r="EI702" s="37"/>
      <c r="EJ702" s="37"/>
      <c r="EK702" s="37"/>
      <c r="EL702" s="37"/>
      <c r="EM702" s="37"/>
      <c r="EN702" s="37"/>
      <c r="EO702" s="37"/>
      <c r="EP702" s="37"/>
      <c r="EQ702" s="37"/>
      <c r="ER702" s="37"/>
      <c r="ES702" s="37"/>
      <c r="ET702" s="37"/>
      <c r="EU702" s="37"/>
      <c r="EV702" s="37"/>
      <c r="EW702" s="37"/>
      <c r="EX702" s="37"/>
      <c r="EZ702" s="31"/>
      <c r="FJ702" s="36"/>
      <c r="FU702" s="36"/>
    </row>
    <row r="703" spans="3:177" ht="15.75" customHeight="1" x14ac:dyDescent="0.25"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5"/>
      <c r="AD703" s="25"/>
      <c r="AN703" s="2"/>
      <c r="AO703" s="2"/>
      <c r="AP703" s="51"/>
      <c r="AV703" s="2"/>
      <c r="AW703" s="2"/>
      <c r="AX703" s="67"/>
      <c r="AY703" s="36"/>
      <c r="AZ703" s="36"/>
      <c r="BA703" s="73"/>
      <c r="BB703" s="34"/>
      <c r="BC703" s="36"/>
      <c r="BD703" s="36"/>
      <c r="BE703" s="36"/>
      <c r="BF703" s="36"/>
      <c r="BG703" s="36"/>
      <c r="BI703" s="36"/>
      <c r="BJ703" s="36"/>
      <c r="BK703" s="36"/>
      <c r="BL703" s="36"/>
      <c r="BM703" s="36"/>
      <c r="BN703" s="36"/>
      <c r="BO703" s="36"/>
      <c r="BP703" s="36"/>
      <c r="BQ703" s="36"/>
      <c r="BR703" s="36"/>
      <c r="BS703" s="36"/>
      <c r="BT703" s="36"/>
      <c r="BU703" s="36"/>
      <c r="BV703" s="36"/>
      <c r="BW703" s="36"/>
      <c r="BX703" s="36"/>
      <c r="BY703" s="36"/>
      <c r="BZ703" s="36"/>
      <c r="CA703" s="36"/>
      <c r="CB703" s="36"/>
      <c r="CC703" s="36"/>
      <c r="CD703" s="36"/>
      <c r="CE703" s="37"/>
      <c r="CF703" s="37"/>
      <c r="CG703" s="37"/>
      <c r="CH703" s="37"/>
      <c r="CI703" s="37"/>
      <c r="CJ703" s="37"/>
      <c r="CK703" s="37"/>
      <c r="CL703" s="37"/>
      <c r="CM703" s="36"/>
      <c r="CN703" s="36"/>
      <c r="CO703" s="36"/>
      <c r="CP703" s="36"/>
      <c r="CQ703" s="36"/>
      <c r="CR703" s="37"/>
      <c r="CS703" s="36"/>
      <c r="CT703" s="37"/>
      <c r="CU703" s="36"/>
      <c r="CV703" s="36"/>
      <c r="CW703" s="36"/>
      <c r="CX703" s="36"/>
      <c r="CY703" s="36"/>
      <c r="CZ703" s="36"/>
      <c r="DA703" s="36"/>
      <c r="DB703" s="36"/>
      <c r="DC703" s="36"/>
      <c r="DD703" s="36"/>
      <c r="DE703" s="36"/>
      <c r="DF703" s="38"/>
      <c r="DG703" s="38"/>
      <c r="DH703" s="49"/>
      <c r="DI703" s="49"/>
      <c r="DJ703" s="38"/>
      <c r="DK703" s="38"/>
      <c r="DL703" s="38"/>
      <c r="DM703" s="38"/>
      <c r="DN703" s="38"/>
      <c r="DO703" s="36"/>
      <c r="DP703" s="36"/>
      <c r="DQ703" s="36"/>
      <c r="DR703" s="36"/>
      <c r="DS703" s="36"/>
      <c r="DT703" s="36"/>
      <c r="DU703" s="37"/>
      <c r="DV703" s="37"/>
      <c r="DW703" s="37"/>
      <c r="DX703" s="36"/>
      <c r="DY703" s="36"/>
      <c r="DZ703" s="36"/>
      <c r="EA703" s="36"/>
      <c r="EB703" s="37"/>
      <c r="EC703" s="37"/>
      <c r="ED703" s="37"/>
      <c r="EE703" s="37"/>
      <c r="EF703" s="37"/>
      <c r="EG703" s="37"/>
      <c r="EH703" s="37"/>
      <c r="EI703" s="37"/>
      <c r="EJ703" s="37"/>
      <c r="EK703" s="37"/>
      <c r="EL703" s="37"/>
      <c r="EM703" s="37"/>
      <c r="EN703" s="37"/>
      <c r="EO703" s="37"/>
      <c r="EP703" s="37"/>
      <c r="EQ703" s="37"/>
      <c r="ER703" s="37"/>
      <c r="ES703" s="37"/>
      <c r="ET703" s="37"/>
      <c r="EU703" s="37"/>
      <c r="EV703" s="37"/>
      <c r="EW703" s="37"/>
      <c r="EX703" s="37"/>
      <c r="EZ703" s="31"/>
      <c r="FJ703" s="36"/>
      <c r="FU703" s="36"/>
    </row>
    <row r="704" spans="3:177" ht="15.75" customHeight="1" x14ac:dyDescent="0.25"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5"/>
      <c r="AD704" s="25"/>
      <c r="AN704" s="2"/>
      <c r="AO704" s="2"/>
      <c r="AP704" s="51"/>
      <c r="AV704" s="2"/>
      <c r="AW704" s="2"/>
      <c r="AX704" s="67"/>
      <c r="AY704" s="36"/>
      <c r="AZ704" s="36"/>
      <c r="BA704" s="73"/>
      <c r="BB704" s="34"/>
      <c r="BC704" s="36"/>
      <c r="BD704" s="36"/>
      <c r="BE704" s="36"/>
      <c r="BF704" s="36"/>
      <c r="BG704" s="36"/>
      <c r="BI704" s="36"/>
      <c r="BJ704" s="36"/>
      <c r="BK704" s="36"/>
      <c r="BL704" s="36"/>
      <c r="BM704" s="36"/>
      <c r="BN704" s="36"/>
      <c r="BO704" s="36"/>
      <c r="BP704" s="36"/>
      <c r="BQ704" s="36"/>
      <c r="BR704" s="36"/>
      <c r="BS704" s="36"/>
      <c r="BT704" s="36"/>
      <c r="BU704" s="36"/>
      <c r="BV704" s="36"/>
      <c r="BW704" s="36"/>
      <c r="BX704" s="36"/>
      <c r="BY704" s="36"/>
      <c r="BZ704" s="36"/>
      <c r="CA704" s="36"/>
      <c r="CB704" s="36"/>
      <c r="CC704" s="36"/>
      <c r="CD704" s="36"/>
      <c r="CE704" s="37"/>
      <c r="CF704" s="37"/>
      <c r="CG704" s="37"/>
      <c r="CH704" s="37"/>
      <c r="CI704" s="37"/>
      <c r="CJ704" s="37"/>
      <c r="CK704" s="37"/>
      <c r="CL704" s="37"/>
      <c r="CM704" s="36"/>
      <c r="CN704" s="36"/>
      <c r="CO704" s="36"/>
      <c r="CP704" s="36"/>
      <c r="CQ704" s="36"/>
      <c r="CR704" s="37"/>
      <c r="CS704" s="36"/>
      <c r="CT704" s="37"/>
      <c r="CU704" s="36"/>
      <c r="CV704" s="36"/>
      <c r="CW704" s="36"/>
      <c r="CX704" s="36"/>
      <c r="CY704" s="36"/>
      <c r="CZ704" s="36"/>
      <c r="DA704" s="36"/>
      <c r="DB704" s="36"/>
      <c r="DC704" s="36"/>
      <c r="DD704" s="36"/>
      <c r="DE704" s="36"/>
      <c r="DF704" s="38"/>
      <c r="DG704" s="38"/>
      <c r="DH704" s="49"/>
      <c r="DI704" s="49"/>
      <c r="DJ704" s="38"/>
      <c r="DK704" s="38"/>
      <c r="DL704" s="38"/>
      <c r="DM704" s="38"/>
      <c r="DN704" s="38"/>
      <c r="DO704" s="36"/>
      <c r="DP704" s="36"/>
      <c r="DQ704" s="36"/>
      <c r="DR704" s="36"/>
      <c r="DS704" s="36"/>
      <c r="DT704" s="36"/>
      <c r="DU704" s="37"/>
      <c r="DV704" s="37"/>
      <c r="DW704" s="37"/>
      <c r="DX704" s="36"/>
      <c r="DY704" s="36"/>
      <c r="DZ704" s="36"/>
      <c r="EA704" s="36"/>
      <c r="EB704" s="37"/>
      <c r="EC704" s="37"/>
      <c r="ED704" s="37"/>
      <c r="EE704" s="37"/>
      <c r="EF704" s="37"/>
      <c r="EG704" s="37"/>
      <c r="EH704" s="37"/>
      <c r="EI704" s="37"/>
      <c r="EJ704" s="37"/>
      <c r="EK704" s="37"/>
      <c r="EL704" s="37"/>
      <c r="EM704" s="37"/>
      <c r="EN704" s="37"/>
      <c r="EO704" s="37"/>
      <c r="EP704" s="37"/>
      <c r="EQ704" s="37"/>
      <c r="ER704" s="37"/>
      <c r="ES704" s="37"/>
      <c r="ET704" s="37"/>
      <c r="EU704" s="37"/>
      <c r="EV704" s="37"/>
      <c r="EW704" s="37"/>
      <c r="EX704" s="37"/>
      <c r="EZ704" s="31"/>
      <c r="FJ704" s="36"/>
      <c r="FU704" s="36"/>
    </row>
    <row r="705" spans="3:177" ht="15.75" customHeight="1" x14ac:dyDescent="0.25"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5"/>
      <c r="AD705" s="25"/>
      <c r="AN705" s="2"/>
      <c r="AO705" s="2"/>
      <c r="AP705" s="51"/>
      <c r="AV705" s="2"/>
      <c r="AW705" s="2"/>
      <c r="AX705" s="67"/>
      <c r="AY705" s="36"/>
      <c r="AZ705" s="36"/>
      <c r="BA705" s="73"/>
      <c r="BB705" s="34"/>
      <c r="BC705" s="36"/>
      <c r="BD705" s="36"/>
      <c r="BE705" s="36"/>
      <c r="BF705" s="36"/>
      <c r="BG705" s="36"/>
      <c r="BI705" s="36"/>
      <c r="BJ705" s="36"/>
      <c r="BK705" s="36"/>
      <c r="BL705" s="36"/>
      <c r="BM705" s="36"/>
      <c r="BN705" s="36"/>
      <c r="BO705" s="36"/>
      <c r="BP705" s="36"/>
      <c r="BQ705" s="36"/>
      <c r="BR705" s="36"/>
      <c r="BS705" s="36"/>
      <c r="BT705" s="36"/>
      <c r="BU705" s="36"/>
      <c r="BV705" s="36"/>
      <c r="BW705" s="36"/>
      <c r="BX705" s="36"/>
      <c r="BY705" s="36"/>
      <c r="BZ705" s="36"/>
      <c r="CA705" s="36"/>
      <c r="CB705" s="36"/>
      <c r="CC705" s="36"/>
      <c r="CD705" s="36"/>
      <c r="CE705" s="37"/>
      <c r="CF705" s="37"/>
      <c r="CG705" s="37"/>
      <c r="CH705" s="37"/>
      <c r="CI705" s="37"/>
      <c r="CJ705" s="37"/>
      <c r="CK705" s="37"/>
      <c r="CL705" s="37"/>
      <c r="CM705" s="36"/>
      <c r="CN705" s="36"/>
      <c r="CO705" s="36"/>
      <c r="CP705" s="36"/>
      <c r="CQ705" s="36"/>
      <c r="CR705" s="37"/>
      <c r="CS705" s="36"/>
      <c r="CT705" s="37"/>
      <c r="CU705" s="36"/>
      <c r="CV705" s="36"/>
      <c r="CW705" s="36"/>
      <c r="CX705" s="36"/>
      <c r="CY705" s="36"/>
      <c r="CZ705" s="36"/>
      <c r="DA705" s="36"/>
      <c r="DB705" s="36"/>
      <c r="DC705" s="36"/>
      <c r="DD705" s="36"/>
      <c r="DE705" s="36"/>
      <c r="DF705" s="38"/>
      <c r="DG705" s="38"/>
      <c r="DH705" s="49"/>
      <c r="DI705" s="49"/>
      <c r="DJ705" s="38"/>
      <c r="DK705" s="38"/>
      <c r="DL705" s="38"/>
      <c r="DM705" s="38"/>
      <c r="DN705" s="38"/>
      <c r="DO705" s="36"/>
      <c r="DP705" s="36"/>
      <c r="DQ705" s="36"/>
      <c r="DR705" s="36"/>
      <c r="DS705" s="36"/>
      <c r="DT705" s="36"/>
      <c r="DU705" s="37"/>
      <c r="DV705" s="37"/>
      <c r="DW705" s="37"/>
      <c r="DX705" s="36"/>
      <c r="DY705" s="36"/>
      <c r="DZ705" s="36"/>
      <c r="EA705" s="36"/>
      <c r="EB705" s="37"/>
      <c r="EC705" s="37"/>
      <c r="ED705" s="37"/>
      <c r="EE705" s="37"/>
      <c r="EF705" s="37"/>
      <c r="EG705" s="37"/>
      <c r="EH705" s="37"/>
      <c r="EI705" s="37"/>
      <c r="EJ705" s="37"/>
      <c r="EK705" s="37"/>
      <c r="EL705" s="37"/>
      <c r="EM705" s="37"/>
      <c r="EN705" s="37"/>
      <c r="EO705" s="37"/>
      <c r="EP705" s="37"/>
      <c r="EQ705" s="37"/>
      <c r="ER705" s="37"/>
      <c r="ES705" s="37"/>
      <c r="ET705" s="37"/>
      <c r="EU705" s="37"/>
      <c r="EV705" s="37"/>
      <c r="EW705" s="37"/>
      <c r="EX705" s="37"/>
      <c r="EZ705" s="31"/>
      <c r="FJ705" s="36"/>
      <c r="FU705" s="36"/>
    </row>
    <row r="706" spans="3:177" ht="15.75" customHeight="1" x14ac:dyDescent="0.25"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5"/>
      <c r="AD706" s="25"/>
      <c r="AN706" s="2"/>
      <c r="AO706" s="2"/>
      <c r="AP706" s="51"/>
      <c r="AV706" s="2"/>
      <c r="AW706" s="2"/>
      <c r="AX706" s="67"/>
      <c r="AY706" s="36"/>
      <c r="AZ706" s="36"/>
      <c r="BA706" s="73"/>
      <c r="BB706" s="34"/>
      <c r="BC706" s="36"/>
      <c r="BD706" s="36"/>
      <c r="BE706" s="36"/>
      <c r="BF706" s="36"/>
      <c r="BG706" s="36"/>
      <c r="BI706" s="36"/>
      <c r="BJ706" s="36"/>
      <c r="BK706" s="36"/>
      <c r="BL706" s="36"/>
      <c r="BM706" s="36"/>
      <c r="BN706" s="36"/>
      <c r="BO706" s="36"/>
      <c r="BP706" s="36"/>
      <c r="BQ706" s="36"/>
      <c r="BR706" s="36"/>
      <c r="BS706" s="36"/>
      <c r="BT706" s="36"/>
      <c r="BU706" s="36"/>
      <c r="BV706" s="36"/>
      <c r="BW706" s="36"/>
      <c r="BX706" s="36"/>
      <c r="BY706" s="36"/>
      <c r="BZ706" s="36"/>
      <c r="CA706" s="36"/>
      <c r="CB706" s="36"/>
      <c r="CC706" s="36"/>
      <c r="CD706" s="36"/>
      <c r="CE706" s="37"/>
      <c r="CF706" s="37"/>
      <c r="CG706" s="37"/>
      <c r="CH706" s="37"/>
      <c r="CI706" s="37"/>
      <c r="CJ706" s="37"/>
      <c r="CK706" s="37"/>
      <c r="CL706" s="37"/>
      <c r="CM706" s="36"/>
      <c r="CN706" s="36"/>
      <c r="CO706" s="36"/>
      <c r="CP706" s="36"/>
      <c r="CQ706" s="36"/>
      <c r="CR706" s="37"/>
      <c r="CS706" s="36"/>
      <c r="CT706" s="37"/>
      <c r="CU706" s="36"/>
      <c r="CV706" s="36"/>
      <c r="CW706" s="36"/>
      <c r="CX706" s="36"/>
      <c r="CY706" s="36"/>
      <c r="CZ706" s="36"/>
      <c r="DA706" s="36"/>
      <c r="DB706" s="36"/>
      <c r="DC706" s="36"/>
      <c r="DD706" s="36"/>
      <c r="DE706" s="36"/>
      <c r="DF706" s="38"/>
      <c r="DG706" s="38"/>
      <c r="DH706" s="49"/>
      <c r="DI706" s="49"/>
      <c r="DJ706" s="38"/>
      <c r="DK706" s="38"/>
      <c r="DL706" s="38"/>
      <c r="DM706" s="38"/>
      <c r="DN706" s="38"/>
      <c r="DO706" s="36"/>
      <c r="DP706" s="36"/>
      <c r="DQ706" s="36"/>
      <c r="DR706" s="36"/>
      <c r="DS706" s="36"/>
      <c r="DT706" s="36"/>
      <c r="DU706" s="37"/>
      <c r="DV706" s="37"/>
      <c r="DW706" s="37"/>
      <c r="DX706" s="36"/>
      <c r="DY706" s="36"/>
      <c r="DZ706" s="36"/>
      <c r="EA706" s="36"/>
      <c r="EB706" s="37"/>
      <c r="EC706" s="37"/>
      <c r="ED706" s="37"/>
      <c r="EE706" s="37"/>
      <c r="EF706" s="37"/>
      <c r="EG706" s="37"/>
      <c r="EH706" s="37"/>
      <c r="EI706" s="37"/>
      <c r="EJ706" s="37"/>
      <c r="EK706" s="37"/>
      <c r="EL706" s="37"/>
      <c r="EM706" s="37"/>
      <c r="EN706" s="37"/>
      <c r="EO706" s="37"/>
      <c r="EP706" s="37"/>
      <c r="EQ706" s="37"/>
      <c r="ER706" s="37"/>
      <c r="ES706" s="37"/>
      <c r="ET706" s="37"/>
      <c r="EU706" s="37"/>
      <c r="EV706" s="37"/>
      <c r="EW706" s="37"/>
      <c r="EX706" s="37"/>
      <c r="EZ706" s="31"/>
      <c r="FJ706" s="36"/>
      <c r="FU706" s="36"/>
    </row>
    <row r="707" spans="3:177" ht="15.75" customHeight="1" x14ac:dyDescent="0.25"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5"/>
      <c r="AD707" s="25"/>
      <c r="AN707" s="2"/>
      <c r="AO707" s="2"/>
      <c r="AP707" s="51"/>
      <c r="AV707" s="2"/>
      <c r="AW707" s="2"/>
      <c r="AX707" s="67"/>
      <c r="AY707" s="36"/>
      <c r="AZ707" s="36"/>
      <c r="BA707" s="73"/>
      <c r="BB707" s="34"/>
      <c r="BC707" s="36"/>
      <c r="BD707" s="36"/>
      <c r="BE707" s="36"/>
      <c r="BF707" s="36"/>
      <c r="BG707" s="36"/>
      <c r="BI707" s="36"/>
      <c r="BJ707" s="36"/>
      <c r="BK707" s="36"/>
      <c r="BL707" s="36"/>
      <c r="BM707" s="36"/>
      <c r="BN707" s="36"/>
      <c r="BO707" s="36"/>
      <c r="BP707" s="36"/>
      <c r="BQ707" s="36"/>
      <c r="BR707" s="36"/>
      <c r="BS707" s="36"/>
      <c r="BT707" s="36"/>
      <c r="BU707" s="36"/>
      <c r="BV707" s="36"/>
      <c r="BW707" s="36"/>
      <c r="BX707" s="36"/>
      <c r="BY707" s="36"/>
      <c r="BZ707" s="36"/>
      <c r="CA707" s="36"/>
      <c r="CB707" s="36"/>
      <c r="CC707" s="36"/>
      <c r="CD707" s="36"/>
      <c r="CE707" s="37"/>
      <c r="CF707" s="37"/>
      <c r="CG707" s="37"/>
      <c r="CH707" s="37"/>
      <c r="CI707" s="37"/>
      <c r="CJ707" s="37"/>
      <c r="CK707" s="37"/>
      <c r="CL707" s="37"/>
      <c r="CM707" s="36"/>
      <c r="CN707" s="36"/>
      <c r="CO707" s="36"/>
      <c r="CP707" s="36"/>
      <c r="CQ707" s="36"/>
      <c r="CR707" s="37"/>
      <c r="CS707" s="36"/>
      <c r="CT707" s="37"/>
      <c r="CU707" s="36"/>
      <c r="CV707" s="36"/>
      <c r="CW707" s="36"/>
      <c r="CX707" s="36"/>
      <c r="CY707" s="36"/>
      <c r="CZ707" s="36"/>
      <c r="DA707" s="36"/>
      <c r="DB707" s="36"/>
      <c r="DC707" s="36"/>
      <c r="DD707" s="36"/>
      <c r="DE707" s="36"/>
      <c r="DF707" s="38"/>
      <c r="DG707" s="38"/>
      <c r="DH707" s="49"/>
      <c r="DI707" s="49"/>
      <c r="DJ707" s="38"/>
      <c r="DK707" s="38"/>
      <c r="DL707" s="38"/>
      <c r="DM707" s="38"/>
      <c r="DN707" s="38"/>
      <c r="DO707" s="36"/>
      <c r="DP707" s="36"/>
      <c r="DQ707" s="36"/>
      <c r="DR707" s="36"/>
      <c r="DS707" s="36"/>
      <c r="DT707" s="36"/>
      <c r="DU707" s="37"/>
      <c r="DV707" s="37"/>
      <c r="DW707" s="37"/>
      <c r="DX707" s="36"/>
      <c r="DY707" s="36"/>
      <c r="DZ707" s="36"/>
      <c r="EA707" s="36"/>
      <c r="EB707" s="37"/>
      <c r="EC707" s="37"/>
      <c r="ED707" s="37"/>
      <c r="EE707" s="37"/>
      <c r="EF707" s="37"/>
      <c r="EG707" s="37"/>
      <c r="EH707" s="37"/>
      <c r="EI707" s="37"/>
      <c r="EJ707" s="37"/>
      <c r="EK707" s="37"/>
      <c r="EL707" s="37"/>
      <c r="EM707" s="37"/>
      <c r="EN707" s="37"/>
      <c r="EO707" s="37"/>
      <c r="EP707" s="37"/>
      <c r="EQ707" s="37"/>
      <c r="ER707" s="37"/>
      <c r="ES707" s="37"/>
      <c r="ET707" s="37"/>
      <c r="EU707" s="37"/>
      <c r="EV707" s="37"/>
      <c r="EW707" s="37"/>
      <c r="EX707" s="37"/>
      <c r="EZ707" s="31"/>
      <c r="FJ707" s="36"/>
      <c r="FU707" s="36"/>
    </row>
    <row r="708" spans="3:177" ht="15.75" customHeight="1" x14ac:dyDescent="0.25"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5"/>
      <c r="AD708" s="25"/>
      <c r="AN708" s="2"/>
      <c r="AO708" s="2"/>
      <c r="AP708" s="51"/>
      <c r="AV708" s="2"/>
      <c r="AW708" s="2"/>
      <c r="AX708" s="67"/>
      <c r="AY708" s="36"/>
      <c r="AZ708" s="36"/>
      <c r="BA708" s="73"/>
      <c r="BB708" s="34"/>
      <c r="BC708" s="36"/>
      <c r="BD708" s="36"/>
      <c r="BE708" s="36"/>
      <c r="BF708" s="36"/>
      <c r="BG708" s="36"/>
      <c r="BI708" s="36"/>
      <c r="BJ708" s="36"/>
      <c r="BK708" s="36"/>
      <c r="BL708" s="36"/>
      <c r="BM708" s="36"/>
      <c r="BN708" s="36"/>
      <c r="BO708" s="36"/>
      <c r="BP708" s="36"/>
      <c r="BQ708" s="36"/>
      <c r="BR708" s="36"/>
      <c r="BS708" s="36"/>
      <c r="BT708" s="36"/>
      <c r="BU708" s="36"/>
      <c r="BV708" s="36"/>
      <c r="BW708" s="36"/>
      <c r="BX708" s="36"/>
      <c r="BY708" s="36"/>
      <c r="BZ708" s="36"/>
      <c r="CA708" s="36"/>
      <c r="CB708" s="36"/>
      <c r="CC708" s="36"/>
      <c r="CD708" s="36"/>
      <c r="CE708" s="37"/>
      <c r="CF708" s="37"/>
      <c r="CG708" s="37"/>
      <c r="CH708" s="37"/>
      <c r="CI708" s="37"/>
      <c r="CJ708" s="37"/>
      <c r="CK708" s="37"/>
      <c r="CL708" s="37"/>
      <c r="CM708" s="36"/>
      <c r="CN708" s="36"/>
      <c r="CO708" s="36"/>
      <c r="CP708" s="36"/>
      <c r="CQ708" s="36"/>
      <c r="CR708" s="37"/>
      <c r="CS708" s="36"/>
      <c r="CT708" s="37"/>
      <c r="CU708" s="36"/>
      <c r="CV708" s="36"/>
      <c r="CW708" s="36"/>
      <c r="CX708" s="36"/>
      <c r="CY708" s="36"/>
      <c r="CZ708" s="36"/>
      <c r="DA708" s="36"/>
      <c r="DB708" s="36"/>
      <c r="DC708" s="36"/>
      <c r="DD708" s="36"/>
      <c r="DE708" s="36"/>
      <c r="DF708" s="38"/>
      <c r="DG708" s="38"/>
      <c r="DH708" s="49"/>
      <c r="DI708" s="49"/>
      <c r="DJ708" s="38"/>
      <c r="DK708" s="38"/>
      <c r="DL708" s="38"/>
      <c r="DM708" s="38"/>
      <c r="DN708" s="38"/>
      <c r="DO708" s="36"/>
      <c r="DP708" s="36"/>
      <c r="DQ708" s="36"/>
      <c r="DR708" s="36"/>
      <c r="DS708" s="36"/>
      <c r="DT708" s="36"/>
      <c r="DU708" s="37"/>
      <c r="DV708" s="37"/>
      <c r="DW708" s="37"/>
      <c r="DX708" s="36"/>
      <c r="DY708" s="36"/>
      <c r="DZ708" s="36"/>
      <c r="EA708" s="36"/>
      <c r="EB708" s="37"/>
      <c r="EC708" s="37"/>
      <c r="ED708" s="37"/>
      <c r="EE708" s="37"/>
      <c r="EF708" s="37"/>
      <c r="EG708" s="37"/>
      <c r="EH708" s="37"/>
      <c r="EI708" s="37"/>
      <c r="EJ708" s="37"/>
      <c r="EK708" s="37"/>
      <c r="EL708" s="37"/>
      <c r="EM708" s="37"/>
      <c r="EN708" s="37"/>
      <c r="EO708" s="37"/>
      <c r="EP708" s="37"/>
      <c r="EQ708" s="37"/>
      <c r="ER708" s="37"/>
      <c r="ES708" s="37"/>
      <c r="ET708" s="37"/>
      <c r="EU708" s="37"/>
      <c r="EV708" s="37"/>
      <c r="EW708" s="37"/>
      <c r="EX708" s="37"/>
      <c r="EZ708" s="31"/>
      <c r="FJ708" s="36"/>
      <c r="FU708" s="36"/>
    </row>
    <row r="709" spans="3:177" ht="15.75" customHeight="1" x14ac:dyDescent="0.25"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5"/>
      <c r="AD709" s="25"/>
      <c r="AN709" s="2"/>
      <c r="AO709" s="2"/>
      <c r="AP709" s="51"/>
      <c r="AV709" s="2"/>
      <c r="AW709" s="2"/>
      <c r="AX709" s="67"/>
      <c r="AY709" s="36"/>
      <c r="AZ709" s="36"/>
      <c r="BA709" s="73"/>
      <c r="BB709" s="34"/>
      <c r="BC709" s="36"/>
      <c r="BD709" s="36"/>
      <c r="BE709" s="36"/>
      <c r="BF709" s="36"/>
      <c r="BG709" s="36"/>
      <c r="BI709" s="36"/>
      <c r="BJ709" s="36"/>
      <c r="BK709" s="36"/>
      <c r="BL709" s="36"/>
      <c r="BM709" s="36"/>
      <c r="BN709" s="36"/>
      <c r="BO709" s="36"/>
      <c r="BP709" s="36"/>
      <c r="BQ709" s="36"/>
      <c r="BR709" s="36"/>
      <c r="BS709" s="36"/>
      <c r="BT709" s="36"/>
      <c r="BU709" s="36"/>
      <c r="BV709" s="36"/>
      <c r="BW709" s="36"/>
      <c r="BX709" s="36"/>
      <c r="BY709" s="36"/>
      <c r="BZ709" s="36"/>
      <c r="CA709" s="36"/>
      <c r="CB709" s="36"/>
      <c r="CC709" s="36"/>
      <c r="CD709" s="36"/>
      <c r="CE709" s="37"/>
      <c r="CF709" s="37"/>
      <c r="CG709" s="37"/>
      <c r="CH709" s="37"/>
      <c r="CI709" s="37"/>
      <c r="CJ709" s="37"/>
      <c r="CK709" s="37"/>
      <c r="CL709" s="37"/>
      <c r="CM709" s="36"/>
      <c r="CN709" s="36"/>
      <c r="CO709" s="36"/>
      <c r="CP709" s="36"/>
      <c r="CQ709" s="36"/>
      <c r="CR709" s="37"/>
      <c r="CS709" s="36"/>
      <c r="CT709" s="37"/>
      <c r="CU709" s="36"/>
      <c r="CV709" s="36"/>
      <c r="CW709" s="36"/>
      <c r="CX709" s="36"/>
      <c r="CY709" s="36"/>
      <c r="CZ709" s="36"/>
      <c r="DA709" s="36"/>
      <c r="DB709" s="36"/>
      <c r="DC709" s="36"/>
      <c r="DD709" s="36"/>
      <c r="DE709" s="36"/>
      <c r="DF709" s="38"/>
      <c r="DG709" s="38"/>
      <c r="DH709" s="49"/>
      <c r="DI709" s="49"/>
      <c r="DJ709" s="38"/>
      <c r="DK709" s="38"/>
      <c r="DL709" s="38"/>
      <c r="DM709" s="38"/>
      <c r="DN709" s="38"/>
      <c r="DO709" s="36"/>
      <c r="DP709" s="36"/>
      <c r="DQ709" s="36"/>
      <c r="DR709" s="36"/>
      <c r="DS709" s="36"/>
      <c r="DT709" s="36"/>
      <c r="DU709" s="37"/>
      <c r="DV709" s="37"/>
      <c r="DW709" s="37"/>
      <c r="DX709" s="36"/>
      <c r="DY709" s="36"/>
      <c r="DZ709" s="36"/>
      <c r="EA709" s="36"/>
      <c r="EB709" s="37"/>
      <c r="EC709" s="37"/>
      <c r="ED709" s="37"/>
      <c r="EE709" s="37"/>
      <c r="EF709" s="37"/>
      <c r="EG709" s="37"/>
      <c r="EH709" s="37"/>
      <c r="EI709" s="37"/>
      <c r="EJ709" s="37"/>
      <c r="EK709" s="37"/>
      <c r="EL709" s="37"/>
      <c r="EM709" s="37"/>
      <c r="EN709" s="37"/>
      <c r="EO709" s="37"/>
      <c r="EP709" s="37"/>
      <c r="EQ709" s="37"/>
      <c r="ER709" s="37"/>
      <c r="ES709" s="37"/>
      <c r="ET709" s="37"/>
      <c r="EU709" s="37"/>
      <c r="EV709" s="37"/>
      <c r="EW709" s="37"/>
      <c r="EX709" s="37"/>
      <c r="EZ709" s="31"/>
      <c r="FJ709" s="36"/>
      <c r="FU709" s="36"/>
    </row>
    <row r="710" spans="3:177" ht="15.75" customHeight="1" x14ac:dyDescent="0.25"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5"/>
      <c r="AD710" s="25"/>
      <c r="AN710" s="2"/>
      <c r="AO710" s="2"/>
      <c r="AP710" s="51"/>
      <c r="AV710" s="2"/>
      <c r="AW710" s="2"/>
      <c r="AX710" s="67"/>
      <c r="AY710" s="36"/>
      <c r="AZ710" s="36"/>
      <c r="BA710" s="73"/>
      <c r="BB710" s="34"/>
      <c r="BC710" s="36"/>
      <c r="BD710" s="36"/>
      <c r="BE710" s="36"/>
      <c r="BF710" s="36"/>
      <c r="BG710" s="36"/>
      <c r="BI710" s="36"/>
      <c r="BJ710" s="36"/>
      <c r="BK710" s="36"/>
      <c r="BL710" s="36"/>
      <c r="BM710" s="36"/>
      <c r="BN710" s="36"/>
      <c r="BO710" s="36"/>
      <c r="BP710" s="36"/>
      <c r="BQ710" s="36"/>
      <c r="BR710" s="36"/>
      <c r="BS710" s="36"/>
      <c r="BT710" s="36"/>
      <c r="BU710" s="36"/>
      <c r="BV710" s="36"/>
      <c r="BW710" s="36"/>
      <c r="BX710" s="36"/>
      <c r="BY710" s="36"/>
      <c r="BZ710" s="36"/>
      <c r="CA710" s="36"/>
      <c r="CB710" s="36"/>
      <c r="CC710" s="36"/>
      <c r="CD710" s="36"/>
      <c r="CE710" s="37"/>
      <c r="CF710" s="37"/>
      <c r="CG710" s="37"/>
      <c r="CH710" s="37"/>
      <c r="CI710" s="37"/>
      <c r="CJ710" s="37"/>
      <c r="CK710" s="37"/>
      <c r="CL710" s="37"/>
      <c r="CM710" s="36"/>
      <c r="CN710" s="36"/>
      <c r="CO710" s="36"/>
      <c r="CP710" s="36"/>
      <c r="CQ710" s="36"/>
      <c r="CR710" s="37"/>
      <c r="CS710" s="36"/>
      <c r="CT710" s="37"/>
      <c r="CU710" s="36"/>
      <c r="CV710" s="36"/>
      <c r="CW710" s="36"/>
      <c r="CX710" s="36"/>
      <c r="CY710" s="36"/>
      <c r="CZ710" s="36"/>
      <c r="DA710" s="36"/>
      <c r="DB710" s="36"/>
      <c r="DC710" s="36"/>
      <c r="DD710" s="36"/>
      <c r="DE710" s="36"/>
      <c r="DF710" s="38"/>
      <c r="DG710" s="38"/>
      <c r="DH710" s="49"/>
      <c r="DI710" s="49"/>
      <c r="DJ710" s="38"/>
      <c r="DK710" s="38"/>
      <c r="DL710" s="38"/>
      <c r="DM710" s="38"/>
      <c r="DN710" s="38"/>
      <c r="DO710" s="36"/>
      <c r="DP710" s="36"/>
      <c r="DQ710" s="36"/>
      <c r="DR710" s="36"/>
      <c r="DS710" s="36"/>
      <c r="DT710" s="36"/>
      <c r="DU710" s="37"/>
      <c r="DV710" s="37"/>
      <c r="DW710" s="37"/>
      <c r="DX710" s="36"/>
      <c r="DY710" s="36"/>
      <c r="DZ710" s="36"/>
      <c r="EA710" s="36"/>
      <c r="EB710" s="37"/>
      <c r="EC710" s="37"/>
      <c r="ED710" s="37"/>
      <c r="EE710" s="37"/>
      <c r="EF710" s="37"/>
      <c r="EG710" s="37"/>
      <c r="EH710" s="37"/>
      <c r="EI710" s="37"/>
      <c r="EJ710" s="37"/>
      <c r="EK710" s="37"/>
      <c r="EL710" s="37"/>
      <c r="EM710" s="37"/>
      <c r="EN710" s="37"/>
      <c r="EO710" s="37"/>
      <c r="EP710" s="37"/>
      <c r="EQ710" s="37"/>
      <c r="ER710" s="37"/>
      <c r="ES710" s="37"/>
      <c r="ET710" s="37"/>
      <c r="EU710" s="37"/>
      <c r="EV710" s="37"/>
      <c r="EW710" s="37"/>
      <c r="EX710" s="37"/>
      <c r="EZ710" s="31"/>
      <c r="FJ710" s="36"/>
      <c r="FU710" s="36"/>
    </row>
    <row r="711" spans="3:177" ht="15.75" customHeight="1" x14ac:dyDescent="0.25"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5"/>
      <c r="AD711" s="25"/>
      <c r="AN711" s="2"/>
      <c r="AO711" s="2"/>
      <c r="AP711" s="51"/>
      <c r="AV711" s="2"/>
      <c r="AW711" s="2"/>
      <c r="AX711" s="67"/>
      <c r="AY711" s="36"/>
      <c r="AZ711" s="36"/>
      <c r="BA711" s="73"/>
      <c r="BB711" s="34"/>
      <c r="BC711" s="36"/>
      <c r="BD711" s="36"/>
      <c r="BE711" s="36"/>
      <c r="BF711" s="36"/>
      <c r="BG711" s="36"/>
      <c r="BI711" s="36"/>
      <c r="BJ711" s="36"/>
      <c r="BK711" s="36"/>
      <c r="BL711" s="36"/>
      <c r="BM711" s="36"/>
      <c r="BN711" s="36"/>
      <c r="BO711" s="36"/>
      <c r="BP711" s="36"/>
      <c r="BQ711" s="36"/>
      <c r="BR711" s="36"/>
      <c r="BS711" s="36"/>
      <c r="BT711" s="36"/>
      <c r="BU711" s="36"/>
      <c r="BV711" s="36"/>
      <c r="BW711" s="36"/>
      <c r="BX711" s="36"/>
      <c r="BY711" s="36"/>
      <c r="BZ711" s="36"/>
      <c r="CA711" s="36"/>
      <c r="CB711" s="36"/>
      <c r="CC711" s="36"/>
      <c r="CD711" s="36"/>
      <c r="CE711" s="37"/>
      <c r="CF711" s="37"/>
      <c r="CG711" s="37"/>
      <c r="CH711" s="37"/>
      <c r="CI711" s="37"/>
      <c r="CJ711" s="37"/>
      <c r="CK711" s="37"/>
      <c r="CL711" s="37"/>
      <c r="CM711" s="36"/>
      <c r="CN711" s="36"/>
      <c r="CO711" s="36"/>
      <c r="CP711" s="36"/>
      <c r="CQ711" s="36"/>
      <c r="CR711" s="37"/>
      <c r="CS711" s="36"/>
      <c r="CT711" s="37"/>
      <c r="CU711" s="36"/>
      <c r="CV711" s="36"/>
      <c r="CW711" s="36"/>
      <c r="CX711" s="36"/>
      <c r="CY711" s="36"/>
      <c r="CZ711" s="36"/>
      <c r="DA711" s="36"/>
      <c r="DB711" s="36"/>
      <c r="DC711" s="36"/>
      <c r="DD711" s="36"/>
      <c r="DE711" s="36"/>
      <c r="DF711" s="38"/>
      <c r="DG711" s="38"/>
      <c r="DH711" s="49"/>
      <c r="DI711" s="49"/>
      <c r="DJ711" s="38"/>
      <c r="DK711" s="38"/>
      <c r="DL711" s="38"/>
      <c r="DM711" s="38"/>
      <c r="DN711" s="38"/>
      <c r="DO711" s="36"/>
      <c r="DP711" s="36"/>
      <c r="DQ711" s="36"/>
      <c r="DR711" s="36"/>
      <c r="DS711" s="36"/>
      <c r="DT711" s="36"/>
      <c r="DU711" s="37"/>
      <c r="DV711" s="37"/>
      <c r="DW711" s="37"/>
      <c r="DX711" s="36"/>
      <c r="DY711" s="36"/>
      <c r="DZ711" s="36"/>
      <c r="EA711" s="36"/>
      <c r="EB711" s="37"/>
      <c r="EC711" s="37"/>
      <c r="ED711" s="37"/>
      <c r="EE711" s="37"/>
      <c r="EF711" s="37"/>
      <c r="EG711" s="37"/>
      <c r="EH711" s="37"/>
      <c r="EI711" s="37"/>
      <c r="EJ711" s="37"/>
      <c r="EK711" s="37"/>
      <c r="EL711" s="37"/>
      <c r="EM711" s="37"/>
      <c r="EN711" s="37"/>
      <c r="EO711" s="37"/>
      <c r="EP711" s="37"/>
      <c r="EQ711" s="37"/>
      <c r="ER711" s="37"/>
      <c r="ES711" s="37"/>
      <c r="ET711" s="37"/>
      <c r="EU711" s="37"/>
      <c r="EV711" s="37"/>
      <c r="EW711" s="37"/>
      <c r="EX711" s="37"/>
      <c r="EZ711" s="31"/>
      <c r="FJ711" s="36"/>
      <c r="FU711" s="36"/>
    </row>
    <row r="712" spans="3:177" ht="15.75" customHeight="1" x14ac:dyDescent="0.25"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5"/>
      <c r="AD712" s="25"/>
      <c r="AN712" s="2"/>
      <c r="AO712" s="2"/>
      <c r="AP712" s="51"/>
      <c r="AV712" s="2"/>
      <c r="AW712" s="2"/>
      <c r="AX712" s="67"/>
      <c r="AY712" s="36"/>
      <c r="AZ712" s="36"/>
      <c r="BA712" s="73"/>
      <c r="BB712" s="34"/>
      <c r="BC712" s="36"/>
      <c r="BD712" s="36"/>
      <c r="BE712" s="36"/>
      <c r="BF712" s="36"/>
      <c r="BG712" s="36"/>
      <c r="BI712" s="36"/>
      <c r="BJ712" s="36"/>
      <c r="BK712" s="36"/>
      <c r="BL712" s="36"/>
      <c r="BM712" s="36"/>
      <c r="BN712" s="36"/>
      <c r="BO712" s="36"/>
      <c r="BP712" s="36"/>
      <c r="BQ712" s="36"/>
      <c r="BR712" s="36"/>
      <c r="BS712" s="36"/>
      <c r="BT712" s="36"/>
      <c r="BU712" s="36"/>
      <c r="BV712" s="36"/>
      <c r="BW712" s="36"/>
      <c r="BX712" s="36"/>
      <c r="BY712" s="36"/>
      <c r="BZ712" s="36"/>
      <c r="CA712" s="36"/>
      <c r="CB712" s="36"/>
      <c r="CC712" s="36"/>
      <c r="CD712" s="36"/>
      <c r="CE712" s="37"/>
      <c r="CF712" s="37"/>
      <c r="CG712" s="37"/>
      <c r="CH712" s="37"/>
      <c r="CI712" s="37"/>
      <c r="CJ712" s="37"/>
      <c r="CK712" s="37"/>
      <c r="CL712" s="37"/>
      <c r="CM712" s="36"/>
      <c r="CN712" s="36"/>
      <c r="CO712" s="36"/>
      <c r="CP712" s="36"/>
      <c r="CQ712" s="36"/>
      <c r="CR712" s="37"/>
      <c r="CS712" s="36"/>
      <c r="CT712" s="37"/>
      <c r="CU712" s="36"/>
      <c r="CV712" s="36"/>
      <c r="CW712" s="36"/>
      <c r="CX712" s="36"/>
      <c r="CY712" s="36"/>
      <c r="CZ712" s="36"/>
      <c r="DA712" s="36"/>
      <c r="DB712" s="36"/>
      <c r="DC712" s="36"/>
      <c r="DD712" s="36"/>
      <c r="DE712" s="36"/>
      <c r="DF712" s="38"/>
      <c r="DG712" s="38"/>
      <c r="DH712" s="49"/>
      <c r="DI712" s="49"/>
      <c r="DJ712" s="38"/>
      <c r="DK712" s="38"/>
      <c r="DL712" s="38"/>
      <c r="DM712" s="38"/>
      <c r="DN712" s="38"/>
      <c r="DO712" s="36"/>
      <c r="DP712" s="36"/>
      <c r="DQ712" s="36"/>
      <c r="DR712" s="36"/>
      <c r="DS712" s="36"/>
      <c r="DT712" s="36"/>
      <c r="DU712" s="37"/>
      <c r="DV712" s="37"/>
      <c r="DW712" s="37"/>
      <c r="DX712" s="36"/>
      <c r="DY712" s="36"/>
      <c r="DZ712" s="36"/>
      <c r="EA712" s="36"/>
      <c r="EB712" s="37"/>
      <c r="EC712" s="37"/>
      <c r="ED712" s="37"/>
      <c r="EE712" s="37"/>
      <c r="EF712" s="37"/>
      <c r="EG712" s="37"/>
      <c r="EH712" s="37"/>
      <c r="EI712" s="37"/>
      <c r="EJ712" s="37"/>
      <c r="EK712" s="37"/>
      <c r="EL712" s="37"/>
      <c r="EM712" s="37"/>
      <c r="EN712" s="37"/>
      <c r="EO712" s="37"/>
      <c r="EP712" s="37"/>
      <c r="EQ712" s="37"/>
      <c r="ER712" s="37"/>
      <c r="ES712" s="37"/>
      <c r="ET712" s="37"/>
      <c r="EU712" s="37"/>
      <c r="EV712" s="37"/>
      <c r="EW712" s="37"/>
      <c r="EX712" s="37"/>
      <c r="EZ712" s="31"/>
      <c r="FJ712" s="36"/>
      <c r="FU712" s="36"/>
    </row>
    <row r="713" spans="3:177" ht="15.75" customHeight="1" x14ac:dyDescent="0.25"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5"/>
      <c r="AD713" s="25"/>
      <c r="AN713" s="2"/>
      <c r="AO713" s="2"/>
      <c r="AP713" s="51"/>
      <c r="AV713" s="2"/>
      <c r="AW713" s="2"/>
      <c r="AX713" s="67"/>
      <c r="AY713" s="36"/>
      <c r="AZ713" s="36"/>
      <c r="BA713" s="73"/>
      <c r="BB713" s="34"/>
      <c r="BC713" s="36"/>
      <c r="BD713" s="36"/>
      <c r="BE713" s="36"/>
      <c r="BF713" s="36"/>
      <c r="BG713" s="36"/>
      <c r="BI713" s="36"/>
      <c r="BJ713" s="36"/>
      <c r="BK713" s="36"/>
      <c r="BL713" s="36"/>
      <c r="BM713" s="36"/>
      <c r="BN713" s="36"/>
      <c r="BO713" s="36"/>
      <c r="BP713" s="36"/>
      <c r="BQ713" s="36"/>
      <c r="BR713" s="36"/>
      <c r="BS713" s="36"/>
      <c r="BT713" s="36"/>
      <c r="BU713" s="36"/>
      <c r="BV713" s="36"/>
      <c r="BW713" s="36"/>
      <c r="BX713" s="36"/>
      <c r="BY713" s="36"/>
      <c r="BZ713" s="36"/>
      <c r="CA713" s="36"/>
      <c r="CB713" s="36"/>
      <c r="CC713" s="36"/>
      <c r="CD713" s="36"/>
      <c r="CE713" s="37"/>
      <c r="CF713" s="37"/>
      <c r="CG713" s="37"/>
      <c r="CH713" s="37"/>
      <c r="CI713" s="37"/>
      <c r="CJ713" s="37"/>
      <c r="CK713" s="37"/>
      <c r="CL713" s="37"/>
      <c r="CM713" s="36"/>
      <c r="CN713" s="36"/>
      <c r="CO713" s="36"/>
      <c r="CP713" s="36"/>
      <c r="CQ713" s="36"/>
      <c r="CR713" s="37"/>
      <c r="CS713" s="36"/>
      <c r="CT713" s="37"/>
      <c r="CU713" s="36"/>
      <c r="CV713" s="36"/>
      <c r="CW713" s="36"/>
      <c r="CX713" s="36"/>
      <c r="CY713" s="36"/>
      <c r="CZ713" s="36"/>
      <c r="DA713" s="36"/>
      <c r="DB713" s="36"/>
      <c r="DC713" s="36"/>
      <c r="DD713" s="36"/>
      <c r="DE713" s="36"/>
      <c r="DF713" s="38"/>
      <c r="DG713" s="38"/>
      <c r="DH713" s="49"/>
      <c r="DI713" s="49"/>
      <c r="DJ713" s="38"/>
      <c r="DK713" s="38"/>
      <c r="DL713" s="38"/>
      <c r="DM713" s="38"/>
      <c r="DN713" s="38"/>
      <c r="DO713" s="36"/>
      <c r="DP713" s="36"/>
      <c r="DQ713" s="36"/>
      <c r="DR713" s="36"/>
      <c r="DS713" s="36"/>
      <c r="DT713" s="36"/>
      <c r="DU713" s="37"/>
      <c r="DV713" s="37"/>
      <c r="DW713" s="37"/>
      <c r="DX713" s="36"/>
      <c r="DY713" s="36"/>
      <c r="DZ713" s="36"/>
      <c r="EA713" s="36"/>
      <c r="EB713" s="37"/>
      <c r="EC713" s="37"/>
      <c r="ED713" s="37"/>
      <c r="EE713" s="37"/>
      <c r="EF713" s="37"/>
      <c r="EG713" s="37"/>
      <c r="EH713" s="37"/>
      <c r="EI713" s="37"/>
      <c r="EJ713" s="37"/>
      <c r="EK713" s="37"/>
      <c r="EL713" s="37"/>
      <c r="EM713" s="37"/>
      <c r="EN713" s="37"/>
      <c r="EO713" s="37"/>
      <c r="EP713" s="37"/>
      <c r="EQ713" s="37"/>
      <c r="ER713" s="37"/>
      <c r="ES713" s="37"/>
      <c r="ET713" s="37"/>
      <c r="EU713" s="37"/>
      <c r="EV713" s="37"/>
      <c r="EW713" s="37"/>
      <c r="EX713" s="37"/>
      <c r="EZ713" s="31"/>
      <c r="FJ713" s="36"/>
      <c r="FU713" s="36"/>
    </row>
    <row r="714" spans="3:177" ht="15.75" customHeight="1" x14ac:dyDescent="0.25"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5"/>
      <c r="AD714" s="25"/>
      <c r="AN714" s="2"/>
      <c r="AO714" s="2"/>
      <c r="AP714" s="51"/>
      <c r="AV714" s="2"/>
      <c r="AW714" s="2"/>
      <c r="AX714" s="67"/>
      <c r="AY714" s="36"/>
      <c r="AZ714" s="36"/>
      <c r="BA714" s="73"/>
      <c r="BB714" s="34"/>
      <c r="BC714" s="36"/>
      <c r="BD714" s="36"/>
      <c r="BE714" s="36"/>
      <c r="BF714" s="36"/>
      <c r="BG714" s="36"/>
      <c r="BI714" s="36"/>
      <c r="BJ714" s="36"/>
      <c r="BK714" s="36"/>
      <c r="BL714" s="36"/>
      <c r="BM714" s="36"/>
      <c r="BN714" s="36"/>
      <c r="BO714" s="36"/>
      <c r="BP714" s="36"/>
      <c r="BQ714" s="36"/>
      <c r="BR714" s="36"/>
      <c r="BS714" s="36"/>
      <c r="BT714" s="36"/>
      <c r="BU714" s="36"/>
      <c r="BV714" s="36"/>
      <c r="BW714" s="36"/>
      <c r="BX714" s="36"/>
      <c r="BY714" s="36"/>
      <c r="BZ714" s="36"/>
      <c r="CA714" s="36"/>
      <c r="CB714" s="36"/>
      <c r="CC714" s="36"/>
      <c r="CD714" s="36"/>
      <c r="CE714" s="37"/>
      <c r="CF714" s="37"/>
      <c r="CG714" s="37"/>
      <c r="CH714" s="37"/>
      <c r="CI714" s="37"/>
      <c r="CJ714" s="37"/>
      <c r="CK714" s="37"/>
      <c r="CL714" s="37"/>
      <c r="CM714" s="36"/>
      <c r="CN714" s="36"/>
      <c r="CO714" s="36"/>
      <c r="CP714" s="36"/>
      <c r="CQ714" s="36"/>
      <c r="CR714" s="37"/>
      <c r="CS714" s="36"/>
      <c r="CT714" s="37"/>
      <c r="CU714" s="36"/>
      <c r="CV714" s="36"/>
      <c r="CW714" s="36"/>
      <c r="CX714" s="36"/>
      <c r="CY714" s="36"/>
      <c r="CZ714" s="36"/>
      <c r="DA714" s="36"/>
      <c r="DB714" s="36"/>
      <c r="DC714" s="36"/>
      <c r="DD714" s="36"/>
      <c r="DE714" s="36"/>
      <c r="DF714" s="38"/>
      <c r="DG714" s="38"/>
      <c r="DH714" s="49"/>
      <c r="DI714" s="49"/>
      <c r="DJ714" s="38"/>
      <c r="DK714" s="38"/>
      <c r="DL714" s="38"/>
      <c r="DM714" s="38"/>
      <c r="DN714" s="38"/>
      <c r="DO714" s="36"/>
      <c r="DP714" s="36"/>
      <c r="DQ714" s="36"/>
      <c r="DR714" s="36"/>
      <c r="DS714" s="36"/>
      <c r="DT714" s="36"/>
      <c r="DU714" s="37"/>
      <c r="DV714" s="37"/>
      <c r="DW714" s="37"/>
      <c r="DX714" s="36"/>
      <c r="DY714" s="36"/>
      <c r="DZ714" s="36"/>
      <c r="EA714" s="36"/>
      <c r="EB714" s="37"/>
      <c r="EC714" s="37"/>
      <c r="ED714" s="37"/>
      <c r="EE714" s="37"/>
      <c r="EF714" s="37"/>
      <c r="EG714" s="37"/>
      <c r="EH714" s="37"/>
      <c r="EI714" s="37"/>
      <c r="EJ714" s="37"/>
      <c r="EK714" s="37"/>
      <c r="EL714" s="37"/>
      <c r="EM714" s="37"/>
      <c r="EN714" s="37"/>
      <c r="EO714" s="37"/>
      <c r="EP714" s="37"/>
      <c r="EQ714" s="37"/>
      <c r="ER714" s="37"/>
      <c r="ES714" s="37"/>
      <c r="ET714" s="37"/>
      <c r="EU714" s="37"/>
      <c r="EV714" s="37"/>
      <c r="EW714" s="37"/>
      <c r="EX714" s="37"/>
      <c r="EZ714" s="31"/>
      <c r="FJ714" s="36"/>
      <c r="FU714" s="36"/>
    </row>
    <row r="715" spans="3:177" ht="15.75" customHeight="1" x14ac:dyDescent="0.25"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5"/>
      <c r="AD715" s="25"/>
      <c r="AN715" s="2"/>
      <c r="AO715" s="2"/>
      <c r="AP715" s="51"/>
      <c r="AV715" s="2"/>
      <c r="AW715" s="2"/>
      <c r="AX715" s="67"/>
      <c r="AY715" s="36"/>
      <c r="AZ715" s="36"/>
      <c r="BA715" s="73"/>
      <c r="BB715" s="34"/>
      <c r="BC715" s="36"/>
      <c r="BD715" s="36"/>
      <c r="BE715" s="36"/>
      <c r="BF715" s="36"/>
      <c r="BG715" s="36"/>
      <c r="BI715" s="36"/>
      <c r="BJ715" s="36"/>
      <c r="BK715" s="36"/>
      <c r="BL715" s="36"/>
      <c r="BM715" s="36"/>
      <c r="BN715" s="36"/>
      <c r="BO715" s="36"/>
      <c r="BP715" s="36"/>
      <c r="BQ715" s="36"/>
      <c r="BR715" s="36"/>
      <c r="BS715" s="36"/>
      <c r="BT715" s="36"/>
      <c r="BU715" s="36"/>
      <c r="BV715" s="36"/>
      <c r="BW715" s="36"/>
      <c r="BX715" s="36"/>
      <c r="BY715" s="36"/>
      <c r="BZ715" s="36"/>
      <c r="CA715" s="36"/>
      <c r="CB715" s="36"/>
      <c r="CC715" s="36"/>
      <c r="CD715" s="36"/>
      <c r="CE715" s="37"/>
      <c r="CF715" s="37"/>
      <c r="CG715" s="37"/>
      <c r="CH715" s="37"/>
      <c r="CI715" s="37"/>
      <c r="CJ715" s="37"/>
      <c r="CK715" s="37"/>
      <c r="CL715" s="37"/>
      <c r="CM715" s="36"/>
      <c r="CN715" s="36"/>
      <c r="CO715" s="36"/>
      <c r="CP715" s="36"/>
      <c r="CQ715" s="36"/>
      <c r="CR715" s="37"/>
      <c r="CS715" s="36"/>
      <c r="CT715" s="37"/>
      <c r="CU715" s="36"/>
      <c r="CV715" s="36"/>
      <c r="CW715" s="36"/>
      <c r="CX715" s="36"/>
      <c r="CY715" s="36"/>
      <c r="CZ715" s="36"/>
      <c r="DA715" s="36"/>
      <c r="DB715" s="36"/>
      <c r="DC715" s="36"/>
      <c r="DD715" s="36"/>
      <c r="DE715" s="36"/>
      <c r="DF715" s="38"/>
      <c r="DG715" s="38"/>
      <c r="DH715" s="49"/>
      <c r="DI715" s="49"/>
      <c r="DJ715" s="38"/>
      <c r="DK715" s="38"/>
      <c r="DL715" s="38"/>
      <c r="DM715" s="38"/>
      <c r="DN715" s="38"/>
      <c r="DO715" s="36"/>
      <c r="DP715" s="36"/>
      <c r="DQ715" s="36"/>
      <c r="DR715" s="36"/>
      <c r="DS715" s="36"/>
      <c r="DT715" s="36"/>
      <c r="DU715" s="37"/>
      <c r="DV715" s="37"/>
      <c r="DW715" s="37"/>
      <c r="DX715" s="36"/>
      <c r="DY715" s="36"/>
      <c r="DZ715" s="36"/>
      <c r="EA715" s="36"/>
      <c r="EB715" s="37"/>
      <c r="EC715" s="37"/>
      <c r="ED715" s="37"/>
      <c r="EE715" s="37"/>
      <c r="EF715" s="37"/>
      <c r="EG715" s="37"/>
      <c r="EH715" s="37"/>
      <c r="EI715" s="37"/>
      <c r="EJ715" s="37"/>
      <c r="EK715" s="37"/>
      <c r="EL715" s="37"/>
      <c r="EM715" s="37"/>
      <c r="EN715" s="37"/>
      <c r="EO715" s="37"/>
      <c r="EP715" s="37"/>
      <c r="EQ715" s="37"/>
      <c r="ER715" s="37"/>
      <c r="ES715" s="37"/>
      <c r="ET715" s="37"/>
      <c r="EU715" s="37"/>
      <c r="EV715" s="37"/>
      <c r="EW715" s="37"/>
      <c r="EX715" s="37"/>
      <c r="EZ715" s="31"/>
      <c r="FJ715" s="36"/>
      <c r="FU715" s="36"/>
    </row>
    <row r="716" spans="3:177" ht="15.75" customHeight="1" x14ac:dyDescent="0.25"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5"/>
      <c r="AD716" s="25"/>
      <c r="AN716" s="2"/>
      <c r="AO716" s="2"/>
      <c r="AP716" s="51"/>
      <c r="AV716" s="2"/>
      <c r="AW716" s="2"/>
      <c r="AX716" s="67"/>
      <c r="AY716" s="36"/>
      <c r="AZ716" s="36"/>
      <c r="BA716" s="73"/>
      <c r="BB716" s="34"/>
      <c r="BC716" s="36"/>
      <c r="BD716" s="36"/>
      <c r="BE716" s="36"/>
      <c r="BF716" s="36"/>
      <c r="BG716" s="36"/>
      <c r="BI716" s="36"/>
      <c r="BJ716" s="36"/>
      <c r="BK716" s="36"/>
      <c r="BL716" s="36"/>
      <c r="BM716" s="36"/>
      <c r="BN716" s="36"/>
      <c r="BO716" s="36"/>
      <c r="BP716" s="36"/>
      <c r="BQ716" s="36"/>
      <c r="BR716" s="36"/>
      <c r="BS716" s="36"/>
      <c r="BT716" s="36"/>
      <c r="BU716" s="36"/>
      <c r="BV716" s="36"/>
      <c r="BW716" s="36"/>
      <c r="BX716" s="36"/>
      <c r="BY716" s="36"/>
      <c r="BZ716" s="36"/>
      <c r="CA716" s="36"/>
      <c r="CB716" s="36"/>
      <c r="CC716" s="36"/>
      <c r="CD716" s="36"/>
      <c r="CE716" s="37"/>
      <c r="CF716" s="37"/>
      <c r="CG716" s="37"/>
      <c r="CH716" s="37"/>
      <c r="CI716" s="37"/>
      <c r="CJ716" s="37"/>
      <c r="CK716" s="37"/>
      <c r="CL716" s="37"/>
      <c r="CM716" s="36"/>
      <c r="CN716" s="36"/>
      <c r="CO716" s="36"/>
      <c r="CP716" s="36"/>
      <c r="CQ716" s="36"/>
      <c r="CR716" s="37"/>
      <c r="CS716" s="36"/>
      <c r="CT716" s="37"/>
      <c r="CU716" s="36"/>
      <c r="CV716" s="36"/>
      <c r="CW716" s="36"/>
      <c r="CX716" s="36"/>
      <c r="CY716" s="36"/>
      <c r="CZ716" s="36"/>
      <c r="DA716" s="36"/>
      <c r="DB716" s="36"/>
      <c r="DC716" s="36"/>
      <c r="DD716" s="36"/>
      <c r="DE716" s="36"/>
      <c r="DF716" s="38"/>
      <c r="DG716" s="38"/>
      <c r="DH716" s="49"/>
      <c r="DI716" s="49"/>
      <c r="DJ716" s="38"/>
      <c r="DK716" s="38"/>
      <c r="DL716" s="38"/>
      <c r="DM716" s="38"/>
      <c r="DN716" s="38"/>
      <c r="DO716" s="36"/>
      <c r="DP716" s="36"/>
      <c r="DQ716" s="36"/>
      <c r="DR716" s="36"/>
      <c r="DS716" s="36"/>
      <c r="DT716" s="36"/>
      <c r="DU716" s="37"/>
      <c r="DV716" s="37"/>
      <c r="DW716" s="37"/>
      <c r="DX716" s="36"/>
      <c r="DY716" s="36"/>
      <c r="DZ716" s="36"/>
      <c r="EA716" s="36"/>
      <c r="EB716" s="37"/>
      <c r="EC716" s="37"/>
      <c r="ED716" s="37"/>
      <c r="EE716" s="37"/>
      <c r="EF716" s="37"/>
      <c r="EG716" s="37"/>
      <c r="EH716" s="37"/>
      <c r="EI716" s="37"/>
      <c r="EJ716" s="37"/>
      <c r="EK716" s="37"/>
      <c r="EL716" s="37"/>
      <c r="EM716" s="37"/>
      <c r="EN716" s="37"/>
      <c r="EO716" s="37"/>
      <c r="EP716" s="37"/>
      <c r="EQ716" s="37"/>
      <c r="ER716" s="37"/>
      <c r="ES716" s="37"/>
      <c r="ET716" s="37"/>
      <c r="EU716" s="37"/>
      <c r="EV716" s="37"/>
      <c r="EW716" s="37"/>
      <c r="EX716" s="37"/>
      <c r="EZ716" s="31"/>
      <c r="FJ716" s="36"/>
      <c r="FU716" s="36"/>
    </row>
    <row r="717" spans="3:177" ht="15.75" customHeight="1" x14ac:dyDescent="0.25"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5"/>
      <c r="AD717" s="25"/>
      <c r="AN717" s="2"/>
      <c r="AO717" s="2"/>
      <c r="AP717" s="51"/>
      <c r="AV717" s="2"/>
      <c r="AW717" s="2"/>
      <c r="AX717" s="67"/>
      <c r="AY717" s="36"/>
      <c r="AZ717" s="36"/>
      <c r="BA717" s="73"/>
      <c r="BB717" s="34"/>
      <c r="BC717" s="36"/>
      <c r="BD717" s="36"/>
      <c r="BE717" s="36"/>
      <c r="BF717" s="36"/>
      <c r="BG717" s="36"/>
      <c r="BI717" s="36"/>
      <c r="BJ717" s="36"/>
      <c r="BK717" s="36"/>
      <c r="BL717" s="36"/>
      <c r="BM717" s="36"/>
      <c r="BN717" s="36"/>
      <c r="BO717" s="36"/>
      <c r="BP717" s="36"/>
      <c r="BQ717" s="36"/>
      <c r="BR717" s="36"/>
      <c r="BS717" s="36"/>
      <c r="BT717" s="36"/>
      <c r="BU717" s="36"/>
      <c r="BV717" s="36"/>
      <c r="BW717" s="36"/>
      <c r="BX717" s="36"/>
      <c r="BY717" s="36"/>
      <c r="BZ717" s="36"/>
      <c r="CA717" s="36"/>
      <c r="CB717" s="36"/>
      <c r="CC717" s="36"/>
      <c r="CD717" s="36"/>
      <c r="CE717" s="37"/>
      <c r="CF717" s="37"/>
      <c r="CG717" s="37"/>
      <c r="CH717" s="37"/>
      <c r="CI717" s="37"/>
      <c r="CJ717" s="37"/>
      <c r="CK717" s="37"/>
      <c r="CL717" s="37"/>
      <c r="CM717" s="36"/>
      <c r="CN717" s="36"/>
      <c r="CO717" s="36"/>
      <c r="CP717" s="36"/>
      <c r="CQ717" s="36"/>
      <c r="CR717" s="37"/>
      <c r="CS717" s="36"/>
      <c r="CT717" s="37"/>
      <c r="CU717" s="36"/>
      <c r="CV717" s="36"/>
      <c r="CW717" s="36"/>
      <c r="CX717" s="36"/>
      <c r="CY717" s="36"/>
      <c r="CZ717" s="36"/>
      <c r="DA717" s="36"/>
      <c r="DB717" s="36"/>
      <c r="DC717" s="36"/>
      <c r="DD717" s="36"/>
      <c r="DE717" s="36"/>
      <c r="DF717" s="38"/>
      <c r="DG717" s="38"/>
      <c r="DH717" s="49"/>
      <c r="DI717" s="49"/>
      <c r="DJ717" s="38"/>
      <c r="DK717" s="38"/>
      <c r="DL717" s="38"/>
      <c r="DM717" s="38"/>
      <c r="DN717" s="38"/>
      <c r="DO717" s="36"/>
      <c r="DP717" s="36"/>
      <c r="DQ717" s="36"/>
      <c r="DR717" s="36"/>
      <c r="DS717" s="36"/>
      <c r="DT717" s="36"/>
      <c r="DU717" s="37"/>
      <c r="DV717" s="37"/>
      <c r="DW717" s="37"/>
      <c r="DX717" s="36"/>
      <c r="DY717" s="36"/>
      <c r="DZ717" s="36"/>
      <c r="EA717" s="36"/>
      <c r="EB717" s="37"/>
      <c r="EC717" s="37"/>
      <c r="ED717" s="37"/>
      <c r="EE717" s="37"/>
      <c r="EF717" s="37"/>
      <c r="EG717" s="37"/>
      <c r="EH717" s="37"/>
      <c r="EI717" s="37"/>
      <c r="EJ717" s="37"/>
      <c r="EK717" s="37"/>
      <c r="EL717" s="37"/>
      <c r="EM717" s="37"/>
      <c r="EN717" s="37"/>
      <c r="EO717" s="37"/>
      <c r="EP717" s="37"/>
      <c r="EQ717" s="37"/>
      <c r="ER717" s="37"/>
      <c r="ES717" s="37"/>
      <c r="ET717" s="37"/>
      <c r="EU717" s="37"/>
      <c r="EV717" s="37"/>
      <c r="EW717" s="37"/>
      <c r="EX717" s="37"/>
      <c r="EZ717" s="31"/>
      <c r="FJ717" s="36"/>
      <c r="FU717" s="36"/>
    </row>
    <row r="718" spans="3:177" ht="15.75" customHeight="1" x14ac:dyDescent="0.25"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5"/>
      <c r="AD718" s="25"/>
      <c r="AN718" s="2"/>
      <c r="AO718" s="2"/>
      <c r="AP718" s="51"/>
      <c r="AV718" s="2"/>
      <c r="AW718" s="2"/>
      <c r="AX718" s="67"/>
      <c r="AY718" s="36"/>
      <c r="AZ718" s="36"/>
      <c r="BA718" s="73"/>
      <c r="BB718" s="34"/>
      <c r="BC718" s="36"/>
      <c r="BD718" s="36"/>
      <c r="BE718" s="36"/>
      <c r="BF718" s="36"/>
      <c r="BG718" s="36"/>
      <c r="BI718" s="36"/>
      <c r="BJ718" s="36"/>
      <c r="BK718" s="36"/>
      <c r="BL718" s="36"/>
      <c r="BM718" s="36"/>
      <c r="BN718" s="36"/>
      <c r="BO718" s="36"/>
      <c r="BP718" s="36"/>
      <c r="BQ718" s="36"/>
      <c r="BR718" s="36"/>
      <c r="BS718" s="36"/>
      <c r="BT718" s="36"/>
      <c r="BU718" s="36"/>
      <c r="BV718" s="36"/>
      <c r="BW718" s="36"/>
      <c r="BX718" s="36"/>
      <c r="BY718" s="36"/>
      <c r="BZ718" s="36"/>
      <c r="CA718" s="36"/>
      <c r="CB718" s="36"/>
      <c r="CC718" s="36"/>
      <c r="CD718" s="36"/>
      <c r="CE718" s="37"/>
      <c r="CF718" s="37"/>
      <c r="CG718" s="37"/>
      <c r="CH718" s="37"/>
      <c r="CI718" s="37"/>
      <c r="CJ718" s="37"/>
      <c r="CK718" s="37"/>
      <c r="CL718" s="37"/>
      <c r="CM718" s="36"/>
      <c r="CN718" s="36"/>
      <c r="CO718" s="36"/>
      <c r="CP718" s="36"/>
      <c r="CQ718" s="36"/>
      <c r="CR718" s="37"/>
      <c r="CS718" s="36"/>
      <c r="CT718" s="37"/>
      <c r="CU718" s="36"/>
      <c r="CV718" s="36"/>
      <c r="CW718" s="36"/>
      <c r="CX718" s="36"/>
      <c r="CY718" s="36"/>
      <c r="CZ718" s="36"/>
      <c r="DA718" s="36"/>
      <c r="DB718" s="36"/>
      <c r="DC718" s="36"/>
      <c r="DD718" s="36"/>
      <c r="DE718" s="36"/>
      <c r="DF718" s="38"/>
      <c r="DG718" s="38"/>
      <c r="DH718" s="49"/>
      <c r="DI718" s="49"/>
      <c r="DJ718" s="38"/>
      <c r="DK718" s="38"/>
      <c r="DL718" s="38"/>
      <c r="DM718" s="38"/>
      <c r="DN718" s="38"/>
      <c r="DO718" s="36"/>
      <c r="DP718" s="36"/>
      <c r="DQ718" s="36"/>
      <c r="DR718" s="36"/>
      <c r="DS718" s="36"/>
      <c r="DT718" s="36"/>
      <c r="DU718" s="37"/>
      <c r="DV718" s="37"/>
      <c r="DW718" s="37"/>
      <c r="DX718" s="36"/>
      <c r="DY718" s="36"/>
      <c r="DZ718" s="36"/>
      <c r="EA718" s="36"/>
      <c r="EB718" s="37"/>
      <c r="EC718" s="37"/>
      <c r="ED718" s="37"/>
      <c r="EE718" s="37"/>
      <c r="EF718" s="37"/>
      <c r="EG718" s="37"/>
      <c r="EH718" s="37"/>
      <c r="EI718" s="37"/>
      <c r="EJ718" s="37"/>
      <c r="EK718" s="37"/>
      <c r="EL718" s="37"/>
      <c r="EM718" s="37"/>
      <c r="EN718" s="37"/>
      <c r="EO718" s="37"/>
      <c r="EP718" s="37"/>
      <c r="EQ718" s="37"/>
      <c r="ER718" s="37"/>
      <c r="ES718" s="37"/>
      <c r="ET718" s="37"/>
      <c r="EU718" s="37"/>
      <c r="EV718" s="37"/>
      <c r="EW718" s="37"/>
      <c r="EX718" s="37"/>
      <c r="EZ718" s="31"/>
      <c r="FJ718" s="36"/>
      <c r="FU718" s="36"/>
    </row>
    <row r="719" spans="3:177" ht="15.75" customHeight="1" x14ac:dyDescent="0.25"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5"/>
      <c r="AD719" s="25"/>
      <c r="AN719" s="2"/>
      <c r="AO719" s="2"/>
      <c r="AP719" s="51"/>
      <c r="AV719" s="2"/>
      <c r="AW719" s="2"/>
      <c r="AX719" s="67"/>
      <c r="AY719" s="36"/>
      <c r="AZ719" s="36"/>
      <c r="BA719" s="73"/>
      <c r="BB719" s="34"/>
      <c r="BC719" s="36"/>
      <c r="BD719" s="36"/>
      <c r="BE719" s="36"/>
      <c r="BF719" s="36"/>
      <c r="BG719" s="36"/>
      <c r="BI719" s="36"/>
      <c r="BJ719" s="36"/>
      <c r="BK719" s="36"/>
      <c r="BL719" s="36"/>
      <c r="BM719" s="36"/>
      <c r="BN719" s="36"/>
      <c r="BO719" s="36"/>
      <c r="BP719" s="36"/>
      <c r="BQ719" s="36"/>
      <c r="BR719" s="36"/>
      <c r="BS719" s="36"/>
      <c r="BT719" s="36"/>
      <c r="BU719" s="36"/>
      <c r="BV719" s="36"/>
      <c r="BW719" s="36"/>
      <c r="BX719" s="36"/>
      <c r="BY719" s="36"/>
      <c r="BZ719" s="36"/>
      <c r="CA719" s="36"/>
      <c r="CB719" s="36"/>
      <c r="CC719" s="36"/>
      <c r="CD719" s="36"/>
      <c r="CE719" s="37"/>
      <c r="CF719" s="37"/>
      <c r="CG719" s="37"/>
      <c r="CH719" s="37"/>
      <c r="CI719" s="37"/>
      <c r="CJ719" s="37"/>
      <c r="CK719" s="37"/>
      <c r="CL719" s="37"/>
      <c r="CM719" s="36"/>
      <c r="CN719" s="36"/>
      <c r="CO719" s="36"/>
      <c r="CP719" s="36"/>
      <c r="CQ719" s="36"/>
      <c r="CR719" s="37"/>
      <c r="CS719" s="36"/>
      <c r="CT719" s="37"/>
      <c r="CU719" s="36"/>
      <c r="CV719" s="36"/>
      <c r="CW719" s="36"/>
      <c r="CX719" s="36"/>
      <c r="CY719" s="36"/>
      <c r="CZ719" s="36"/>
      <c r="DA719" s="36"/>
      <c r="DB719" s="36"/>
      <c r="DC719" s="36"/>
      <c r="DD719" s="36"/>
      <c r="DE719" s="36"/>
      <c r="DF719" s="38"/>
      <c r="DG719" s="38"/>
      <c r="DH719" s="49"/>
      <c r="DI719" s="49"/>
      <c r="DJ719" s="38"/>
      <c r="DK719" s="38"/>
      <c r="DL719" s="38"/>
      <c r="DM719" s="38"/>
      <c r="DN719" s="38"/>
      <c r="DO719" s="36"/>
      <c r="DP719" s="36"/>
      <c r="DQ719" s="36"/>
      <c r="DR719" s="36"/>
      <c r="DS719" s="36"/>
      <c r="DT719" s="36"/>
      <c r="DU719" s="37"/>
      <c r="DV719" s="37"/>
      <c r="DW719" s="37"/>
      <c r="DX719" s="36"/>
      <c r="DY719" s="36"/>
      <c r="DZ719" s="36"/>
      <c r="EA719" s="36"/>
      <c r="EB719" s="37"/>
      <c r="EC719" s="37"/>
      <c r="ED719" s="37"/>
      <c r="EE719" s="37"/>
      <c r="EF719" s="37"/>
      <c r="EG719" s="37"/>
      <c r="EH719" s="37"/>
      <c r="EI719" s="37"/>
      <c r="EJ719" s="37"/>
      <c r="EK719" s="37"/>
      <c r="EL719" s="37"/>
      <c r="EM719" s="37"/>
      <c r="EN719" s="37"/>
      <c r="EO719" s="37"/>
      <c r="EP719" s="37"/>
      <c r="EQ719" s="37"/>
      <c r="ER719" s="37"/>
      <c r="ES719" s="37"/>
      <c r="ET719" s="37"/>
      <c r="EU719" s="37"/>
      <c r="EV719" s="37"/>
      <c r="EW719" s="37"/>
      <c r="EX719" s="37"/>
      <c r="EZ719" s="31"/>
      <c r="FJ719" s="36"/>
      <c r="FU719" s="36"/>
    </row>
    <row r="720" spans="3:177" ht="15.75" customHeight="1" x14ac:dyDescent="0.25"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5"/>
      <c r="AD720" s="25"/>
      <c r="AN720" s="2"/>
      <c r="AO720" s="2"/>
      <c r="AP720" s="51"/>
      <c r="AV720" s="2"/>
      <c r="AW720" s="2"/>
      <c r="AX720" s="67"/>
      <c r="AY720" s="36"/>
      <c r="AZ720" s="36"/>
      <c r="BA720" s="73"/>
      <c r="BB720" s="34"/>
      <c r="BC720" s="36"/>
      <c r="BD720" s="36"/>
      <c r="BE720" s="36"/>
      <c r="BF720" s="36"/>
      <c r="BG720" s="36"/>
      <c r="BI720" s="36"/>
      <c r="BJ720" s="36"/>
      <c r="BK720" s="36"/>
      <c r="BL720" s="36"/>
      <c r="BM720" s="36"/>
      <c r="BN720" s="36"/>
      <c r="BO720" s="36"/>
      <c r="BP720" s="36"/>
      <c r="BQ720" s="36"/>
      <c r="BR720" s="36"/>
      <c r="BS720" s="36"/>
      <c r="BT720" s="36"/>
      <c r="BU720" s="36"/>
      <c r="BV720" s="36"/>
      <c r="BW720" s="36"/>
      <c r="BX720" s="36"/>
      <c r="BY720" s="36"/>
      <c r="BZ720" s="36"/>
      <c r="CA720" s="36"/>
      <c r="CB720" s="36"/>
      <c r="CC720" s="36"/>
      <c r="CD720" s="36"/>
      <c r="CE720" s="37"/>
      <c r="CF720" s="37"/>
      <c r="CG720" s="37"/>
      <c r="CH720" s="37"/>
      <c r="CI720" s="37"/>
      <c r="CJ720" s="37"/>
      <c r="CK720" s="37"/>
      <c r="CL720" s="37"/>
      <c r="CM720" s="36"/>
      <c r="CN720" s="36"/>
      <c r="CO720" s="36"/>
      <c r="CP720" s="36"/>
      <c r="CQ720" s="36"/>
      <c r="CR720" s="37"/>
      <c r="CS720" s="36"/>
      <c r="CT720" s="37"/>
      <c r="CU720" s="36"/>
      <c r="CV720" s="36"/>
      <c r="CW720" s="36"/>
      <c r="CX720" s="36"/>
      <c r="CY720" s="36"/>
      <c r="CZ720" s="36"/>
      <c r="DA720" s="36"/>
      <c r="DB720" s="36"/>
      <c r="DC720" s="36"/>
      <c r="DD720" s="36"/>
      <c r="DE720" s="36"/>
      <c r="DF720" s="38"/>
      <c r="DG720" s="38"/>
      <c r="DH720" s="49"/>
      <c r="DI720" s="49"/>
      <c r="DJ720" s="38"/>
      <c r="DK720" s="38"/>
      <c r="DL720" s="38"/>
      <c r="DM720" s="38"/>
      <c r="DN720" s="38"/>
      <c r="DO720" s="36"/>
      <c r="DP720" s="36"/>
      <c r="DQ720" s="36"/>
      <c r="DR720" s="36"/>
      <c r="DS720" s="36"/>
      <c r="DT720" s="36"/>
      <c r="DU720" s="37"/>
      <c r="DV720" s="37"/>
      <c r="DW720" s="37"/>
      <c r="DX720" s="36"/>
      <c r="DY720" s="36"/>
      <c r="DZ720" s="36"/>
      <c r="EA720" s="36"/>
      <c r="EB720" s="37"/>
      <c r="EC720" s="37"/>
      <c r="ED720" s="37"/>
      <c r="EE720" s="37"/>
      <c r="EF720" s="37"/>
      <c r="EG720" s="37"/>
      <c r="EH720" s="37"/>
      <c r="EI720" s="37"/>
      <c r="EJ720" s="37"/>
      <c r="EK720" s="37"/>
      <c r="EL720" s="37"/>
      <c r="EM720" s="37"/>
      <c r="EN720" s="37"/>
      <c r="EO720" s="37"/>
      <c r="EP720" s="37"/>
      <c r="EQ720" s="37"/>
      <c r="ER720" s="37"/>
      <c r="ES720" s="37"/>
      <c r="ET720" s="37"/>
      <c r="EU720" s="37"/>
      <c r="EV720" s="37"/>
      <c r="EW720" s="37"/>
      <c r="EX720" s="37"/>
      <c r="EZ720" s="31"/>
      <c r="FJ720" s="36"/>
      <c r="FU720" s="36"/>
    </row>
    <row r="721" spans="3:177" ht="15.75" customHeight="1" x14ac:dyDescent="0.25"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5"/>
      <c r="AD721" s="25"/>
      <c r="AN721" s="2"/>
      <c r="AO721" s="2"/>
      <c r="AP721" s="51"/>
      <c r="AV721" s="2"/>
      <c r="AW721" s="2"/>
      <c r="AX721" s="67"/>
      <c r="AY721" s="36"/>
      <c r="AZ721" s="36"/>
      <c r="BA721" s="73"/>
      <c r="BB721" s="34"/>
      <c r="BC721" s="36"/>
      <c r="BD721" s="36"/>
      <c r="BE721" s="36"/>
      <c r="BF721" s="36"/>
      <c r="BG721" s="36"/>
      <c r="BI721" s="36"/>
      <c r="BJ721" s="36"/>
      <c r="BK721" s="36"/>
      <c r="BL721" s="36"/>
      <c r="BM721" s="36"/>
      <c r="BN721" s="36"/>
      <c r="BO721" s="36"/>
      <c r="BP721" s="36"/>
      <c r="BQ721" s="36"/>
      <c r="BR721" s="36"/>
      <c r="BS721" s="36"/>
      <c r="BT721" s="36"/>
      <c r="BU721" s="36"/>
      <c r="BV721" s="36"/>
      <c r="BW721" s="36"/>
      <c r="BX721" s="36"/>
      <c r="BY721" s="36"/>
      <c r="BZ721" s="36"/>
      <c r="CA721" s="36"/>
      <c r="CB721" s="36"/>
      <c r="CC721" s="36"/>
      <c r="CD721" s="36"/>
      <c r="CE721" s="37"/>
      <c r="CF721" s="37"/>
      <c r="CG721" s="37"/>
      <c r="CH721" s="37"/>
      <c r="CI721" s="37"/>
      <c r="CJ721" s="37"/>
      <c r="CK721" s="37"/>
      <c r="CL721" s="37"/>
      <c r="CM721" s="36"/>
      <c r="CN721" s="36"/>
      <c r="CO721" s="36"/>
      <c r="CP721" s="36"/>
      <c r="CQ721" s="36"/>
      <c r="CR721" s="37"/>
      <c r="CS721" s="36"/>
      <c r="CT721" s="37"/>
      <c r="CU721" s="36"/>
      <c r="CV721" s="36"/>
      <c r="CW721" s="36"/>
      <c r="CX721" s="36"/>
      <c r="CY721" s="36"/>
      <c r="CZ721" s="36"/>
      <c r="DA721" s="36"/>
      <c r="DB721" s="36"/>
      <c r="DC721" s="36"/>
      <c r="DD721" s="36"/>
      <c r="DE721" s="36"/>
      <c r="DF721" s="38"/>
      <c r="DG721" s="38"/>
      <c r="DH721" s="49"/>
      <c r="DI721" s="49"/>
      <c r="DJ721" s="38"/>
      <c r="DK721" s="38"/>
      <c r="DL721" s="38"/>
      <c r="DM721" s="38"/>
      <c r="DN721" s="38"/>
      <c r="DO721" s="36"/>
      <c r="DP721" s="36"/>
      <c r="DQ721" s="36"/>
      <c r="DR721" s="36"/>
      <c r="DS721" s="36"/>
      <c r="DT721" s="36"/>
      <c r="DU721" s="37"/>
      <c r="DV721" s="37"/>
      <c r="DW721" s="37"/>
      <c r="DX721" s="36"/>
      <c r="DY721" s="36"/>
      <c r="DZ721" s="36"/>
      <c r="EA721" s="36"/>
      <c r="EB721" s="37"/>
      <c r="EC721" s="37"/>
      <c r="ED721" s="37"/>
      <c r="EE721" s="37"/>
      <c r="EF721" s="37"/>
      <c r="EG721" s="37"/>
      <c r="EH721" s="37"/>
      <c r="EI721" s="37"/>
      <c r="EJ721" s="37"/>
      <c r="EK721" s="37"/>
      <c r="EL721" s="37"/>
      <c r="EM721" s="37"/>
      <c r="EN721" s="37"/>
      <c r="EO721" s="37"/>
      <c r="EP721" s="37"/>
      <c r="EQ721" s="37"/>
      <c r="ER721" s="37"/>
      <c r="ES721" s="37"/>
      <c r="ET721" s="37"/>
      <c r="EU721" s="37"/>
      <c r="EV721" s="37"/>
      <c r="EW721" s="37"/>
      <c r="EX721" s="37"/>
      <c r="EZ721" s="31"/>
      <c r="FJ721" s="36"/>
      <c r="FU721" s="36"/>
    </row>
    <row r="722" spans="3:177" ht="15.75" customHeight="1" x14ac:dyDescent="0.25"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5"/>
      <c r="AD722" s="25"/>
      <c r="AN722" s="2"/>
      <c r="AO722" s="2"/>
      <c r="AP722" s="51"/>
      <c r="AV722" s="2"/>
      <c r="AW722" s="2"/>
      <c r="AX722" s="67"/>
      <c r="AY722" s="36"/>
      <c r="AZ722" s="36"/>
      <c r="BA722" s="73"/>
      <c r="BB722" s="34"/>
      <c r="BC722" s="36"/>
      <c r="BD722" s="36"/>
      <c r="BE722" s="36"/>
      <c r="BF722" s="36"/>
      <c r="BG722" s="36"/>
      <c r="BI722" s="36"/>
      <c r="BJ722" s="36"/>
      <c r="BK722" s="36"/>
      <c r="BL722" s="36"/>
      <c r="BM722" s="36"/>
      <c r="BN722" s="36"/>
      <c r="BO722" s="36"/>
      <c r="BP722" s="36"/>
      <c r="BQ722" s="36"/>
      <c r="BR722" s="36"/>
      <c r="BS722" s="36"/>
      <c r="BT722" s="36"/>
      <c r="BU722" s="36"/>
      <c r="BV722" s="36"/>
      <c r="BW722" s="36"/>
      <c r="BX722" s="36"/>
      <c r="BY722" s="36"/>
      <c r="BZ722" s="36"/>
      <c r="CA722" s="36"/>
      <c r="CB722" s="36"/>
      <c r="CC722" s="36"/>
      <c r="CD722" s="36"/>
      <c r="CE722" s="37"/>
      <c r="CF722" s="37"/>
      <c r="CG722" s="37"/>
      <c r="CH722" s="37"/>
      <c r="CI722" s="37"/>
      <c r="CJ722" s="37"/>
      <c r="CK722" s="37"/>
      <c r="CL722" s="37"/>
      <c r="CM722" s="36"/>
      <c r="CN722" s="36"/>
      <c r="CO722" s="36"/>
      <c r="CP722" s="36"/>
      <c r="CQ722" s="36"/>
      <c r="CR722" s="37"/>
      <c r="CS722" s="36"/>
      <c r="CT722" s="37"/>
      <c r="CU722" s="36"/>
      <c r="CV722" s="36"/>
      <c r="CW722" s="36"/>
      <c r="CX722" s="36"/>
      <c r="CY722" s="36"/>
      <c r="CZ722" s="36"/>
      <c r="DA722" s="36"/>
      <c r="DB722" s="36"/>
      <c r="DC722" s="36"/>
      <c r="DD722" s="36"/>
      <c r="DE722" s="36"/>
      <c r="DF722" s="38"/>
      <c r="DG722" s="38"/>
      <c r="DH722" s="49"/>
      <c r="DI722" s="49"/>
      <c r="DJ722" s="38"/>
      <c r="DK722" s="38"/>
      <c r="DL722" s="38"/>
      <c r="DM722" s="38"/>
      <c r="DN722" s="38"/>
      <c r="DO722" s="36"/>
      <c r="DP722" s="36"/>
      <c r="DQ722" s="36"/>
      <c r="DR722" s="36"/>
      <c r="DS722" s="36"/>
      <c r="DT722" s="36"/>
      <c r="DU722" s="37"/>
      <c r="DV722" s="37"/>
      <c r="DW722" s="37"/>
      <c r="DX722" s="36"/>
      <c r="DY722" s="36"/>
      <c r="DZ722" s="36"/>
      <c r="EA722" s="36"/>
      <c r="EB722" s="37"/>
      <c r="EC722" s="37"/>
      <c r="ED722" s="37"/>
      <c r="EE722" s="37"/>
      <c r="EF722" s="37"/>
      <c r="EG722" s="37"/>
      <c r="EH722" s="37"/>
      <c r="EI722" s="37"/>
      <c r="EJ722" s="37"/>
      <c r="EK722" s="37"/>
      <c r="EL722" s="37"/>
      <c r="EM722" s="37"/>
      <c r="EN722" s="37"/>
      <c r="EO722" s="37"/>
      <c r="EP722" s="37"/>
      <c r="EQ722" s="37"/>
      <c r="ER722" s="37"/>
      <c r="ES722" s="37"/>
      <c r="ET722" s="37"/>
      <c r="EU722" s="37"/>
      <c r="EV722" s="37"/>
      <c r="EW722" s="37"/>
      <c r="EX722" s="37"/>
      <c r="EZ722" s="31"/>
      <c r="FJ722" s="36"/>
      <c r="FU722" s="36"/>
    </row>
    <row r="723" spans="3:177" ht="15.75" customHeight="1" x14ac:dyDescent="0.25"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5"/>
      <c r="AD723" s="25"/>
      <c r="AN723" s="2"/>
      <c r="AO723" s="2"/>
      <c r="AP723" s="51"/>
      <c r="AV723" s="2"/>
      <c r="AW723" s="2"/>
      <c r="AX723" s="67"/>
      <c r="AY723" s="36"/>
      <c r="AZ723" s="36"/>
      <c r="BA723" s="73"/>
      <c r="BB723" s="34"/>
      <c r="BC723" s="36"/>
      <c r="BD723" s="36"/>
      <c r="BE723" s="36"/>
      <c r="BF723" s="36"/>
      <c r="BG723" s="36"/>
      <c r="BI723" s="36"/>
      <c r="BJ723" s="36"/>
      <c r="BK723" s="36"/>
      <c r="BL723" s="36"/>
      <c r="BM723" s="36"/>
      <c r="BN723" s="36"/>
      <c r="BO723" s="36"/>
      <c r="BP723" s="36"/>
      <c r="BQ723" s="36"/>
      <c r="BR723" s="36"/>
      <c r="BS723" s="36"/>
      <c r="BT723" s="36"/>
      <c r="BU723" s="36"/>
      <c r="BV723" s="36"/>
      <c r="BW723" s="36"/>
      <c r="BX723" s="36"/>
      <c r="BY723" s="36"/>
      <c r="BZ723" s="36"/>
      <c r="CA723" s="36"/>
      <c r="CB723" s="36"/>
      <c r="CC723" s="36"/>
      <c r="CD723" s="36"/>
      <c r="CE723" s="37"/>
      <c r="CF723" s="37"/>
      <c r="CG723" s="37"/>
      <c r="CH723" s="37"/>
      <c r="CI723" s="37"/>
      <c r="CJ723" s="37"/>
      <c r="CK723" s="37"/>
      <c r="CL723" s="37"/>
      <c r="CM723" s="36"/>
      <c r="CN723" s="36"/>
      <c r="CO723" s="36"/>
      <c r="CP723" s="36"/>
      <c r="CQ723" s="36"/>
      <c r="CR723" s="37"/>
      <c r="CS723" s="36"/>
      <c r="CT723" s="37"/>
      <c r="CU723" s="36"/>
      <c r="CV723" s="36"/>
      <c r="CW723" s="36"/>
      <c r="CX723" s="36"/>
      <c r="CY723" s="36"/>
      <c r="CZ723" s="36"/>
      <c r="DA723" s="36"/>
      <c r="DB723" s="36"/>
      <c r="DC723" s="36"/>
      <c r="DD723" s="36"/>
      <c r="DE723" s="36"/>
      <c r="DF723" s="38"/>
      <c r="DG723" s="38"/>
      <c r="DH723" s="49"/>
      <c r="DI723" s="49"/>
      <c r="DJ723" s="38"/>
      <c r="DK723" s="38"/>
      <c r="DL723" s="38"/>
      <c r="DM723" s="38"/>
      <c r="DN723" s="38"/>
      <c r="DO723" s="36"/>
      <c r="DP723" s="36"/>
      <c r="DQ723" s="36"/>
      <c r="DR723" s="36"/>
      <c r="DS723" s="36"/>
      <c r="DT723" s="36"/>
      <c r="DU723" s="37"/>
      <c r="DV723" s="37"/>
      <c r="DW723" s="37"/>
      <c r="DX723" s="36"/>
      <c r="DY723" s="36"/>
      <c r="DZ723" s="36"/>
      <c r="EA723" s="36"/>
      <c r="EB723" s="37"/>
      <c r="EC723" s="37"/>
      <c r="ED723" s="37"/>
      <c r="EE723" s="37"/>
      <c r="EF723" s="37"/>
      <c r="EG723" s="37"/>
      <c r="EH723" s="37"/>
      <c r="EI723" s="37"/>
      <c r="EJ723" s="37"/>
      <c r="EK723" s="37"/>
      <c r="EL723" s="37"/>
      <c r="EM723" s="37"/>
      <c r="EN723" s="37"/>
      <c r="EO723" s="37"/>
      <c r="EP723" s="37"/>
      <c r="EQ723" s="37"/>
      <c r="ER723" s="37"/>
      <c r="ES723" s="37"/>
      <c r="ET723" s="37"/>
      <c r="EU723" s="37"/>
      <c r="EV723" s="37"/>
      <c r="EW723" s="37"/>
      <c r="EX723" s="37"/>
      <c r="EZ723" s="31"/>
      <c r="FJ723" s="36"/>
      <c r="FU723" s="36"/>
    </row>
    <row r="724" spans="3:177" ht="15.75" customHeight="1" x14ac:dyDescent="0.25"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5"/>
      <c r="AD724" s="25"/>
      <c r="AN724" s="2"/>
      <c r="AO724" s="2"/>
      <c r="AP724" s="51"/>
      <c r="AV724" s="2"/>
      <c r="AW724" s="2"/>
      <c r="AX724" s="67"/>
      <c r="AY724" s="36"/>
      <c r="AZ724" s="36"/>
      <c r="BA724" s="73"/>
      <c r="BB724" s="34"/>
      <c r="BC724" s="36"/>
      <c r="BD724" s="36"/>
      <c r="BE724" s="36"/>
      <c r="BF724" s="36"/>
      <c r="BG724" s="36"/>
      <c r="BI724" s="36"/>
      <c r="BJ724" s="36"/>
      <c r="BK724" s="36"/>
      <c r="BL724" s="36"/>
      <c r="BM724" s="36"/>
      <c r="BN724" s="36"/>
      <c r="BO724" s="36"/>
      <c r="BP724" s="36"/>
      <c r="BQ724" s="36"/>
      <c r="BR724" s="36"/>
      <c r="BS724" s="36"/>
      <c r="BT724" s="36"/>
      <c r="BU724" s="36"/>
      <c r="BV724" s="36"/>
      <c r="BW724" s="36"/>
      <c r="BX724" s="36"/>
      <c r="BY724" s="36"/>
      <c r="BZ724" s="36"/>
      <c r="CA724" s="36"/>
      <c r="CB724" s="36"/>
      <c r="CC724" s="36"/>
      <c r="CD724" s="36"/>
      <c r="CE724" s="37"/>
      <c r="CF724" s="37"/>
      <c r="CG724" s="37"/>
      <c r="CH724" s="37"/>
      <c r="CI724" s="37"/>
      <c r="CJ724" s="37"/>
      <c r="CK724" s="37"/>
      <c r="CL724" s="37"/>
      <c r="CM724" s="36"/>
      <c r="CN724" s="36"/>
      <c r="CO724" s="36"/>
      <c r="CP724" s="36"/>
      <c r="CQ724" s="36"/>
      <c r="CR724" s="37"/>
      <c r="CS724" s="36"/>
      <c r="CT724" s="37"/>
      <c r="CU724" s="36"/>
      <c r="CV724" s="36"/>
      <c r="CW724" s="36"/>
      <c r="CX724" s="36"/>
      <c r="CY724" s="36"/>
      <c r="CZ724" s="36"/>
      <c r="DA724" s="36"/>
      <c r="DB724" s="36"/>
      <c r="DC724" s="36"/>
      <c r="DD724" s="36"/>
      <c r="DE724" s="36"/>
      <c r="DF724" s="38"/>
      <c r="DG724" s="38"/>
      <c r="DH724" s="49"/>
      <c r="DI724" s="49"/>
      <c r="DJ724" s="38"/>
      <c r="DK724" s="38"/>
      <c r="DL724" s="38"/>
      <c r="DM724" s="38"/>
      <c r="DN724" s="38"/>
      <c r="DO724" s="36"/>
      <c r="DP724" s="36"/>
      <c r="DQ724" s="36"/>
      <c r="DR724" s="36"/>
      <c r="DS724" s="36"/>
      <c r="DT724" s="36"/>
      <c r="DU724" s="37"/>
      <c r="DV724" s="37"/>
      <c r="DW724" s="37"/>
      <c r="DX724" s="36"/>
      <c r="DY724" s="36"/>
      <c r="DZ724" s="36"/>
      <c r="EA724" s="36"/>
      <c r="EB724" s="37"/>
      <c r="EC724" s="37"/>
      <c r="ED724" s="37"/>
      <c r="EE724" s="37"/>
      <c r="EF724" s="37"/>
      <c r="EG724" s="37"/>
      <c r="EH724" s="37"/>
      <c r="EI724" s="37"/>
      <c r="EJ724" s="37"/>
      <c r="EK724" s="37"/>
      <c r="EL724" s="37"/>
      <c r="EM724" s="37"/>
      <c r="EN724" s="37"/>
      <c r="EO724" s="37"/>
      <c r="EP724" s="37"/>
      <c r="EQ724" s="37"/>
      <c r="ER724" s="37"/>
      <c r="ES724" s="37"/>
      <c r="ET724" s="37"/>
      <c r="EU724" s="37"/>
      <c r="EV724" s="37"/>
      <c r="EW724" s="37"/>
      <c r="EX724" s="37"/>
      <c r="EZ724" s="31"/>
      <c r="FJ724" s="36"/>
      <c r="FU724" s="36"/>
    </row>
    <row r="725" spans="3:177" ht="15.75" customHeight="1" x14ac:dyDescent="0.25"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5"/>
      <c r="AD725" s="25"/>
      <c r="AN725" s="2"/>
      <c r="AO725" s="2"/>
      <c r="AP725" s="51"/>
      <c r="AV725" s="2"/>
      <c r="AW725" s="2"/>
      <c r="AX725" s="67"/>
      <c r="AY725" s="36"/>
      <c r="AZ725" s="36"/>
      <c r="BA725" s="73"/>
      <c r="BB725" s="34"/>
      <c r="BC725" s="36"/>
      <c r="BD725" s="36"/>
      <c r="BE725" s="36"/>
      <c r="BF725" s="36"/>
      <c r="BG725" s="36"/>
      <c r="BI725" s="36"/>
      <c r="BJ725" s="36"/>
      <c r="BK725" s="36"/>
      <c r="BL725" s="36"/>
      <c r="BM725" s="36"/>
      <c r="BN725" s="36"/>
      <c r="BO725" s="36"/>
      <c r="BP725" s="36"/>
      <c r="BQ725" s="36"/>
      <c r="BR725" s="36"/>
      <c r="BS725" s="36"/>
      <c r="BT725" s="36"/>
      <c r="BU725" s="36"/>
      <c r="BV725" s="36"/>
      <c r="BW725" s="36"/>
      <c r="BX725" s="36"/>
      <c r="BY725" s="36"/>
      <c r="BZ725" s="36"/>
      <c r="CA725" s="36"/>
      <c r="CB725" s="36"/>
      <c r="CC725" s="36"/>
      <c r="CD725" s="36"/>
      <c r="CE725" s="37"/>
      <c r="CF725" s="37"/>
      <c r="CG725" s="37"/>
      <c r="CH725" s="37"/>
      <c r="CI725" s="37"/>
      <c r="CJ725" s="37"/>
      <c r="CK725" s="37"/>
      <c r="CL725" s="37"/>
      <c r="CM725" s="36"/>
      <c r="CN725" s="36"/>
      <c r="CO725" s="36"/>
      <c r="CP725" s="36"/>
      <c r="CQ725" s="36"/>
      <c r="CR725" s="37"/>
      <c r="CS725" s="36"/>
      <c r="CT725" s="37"/>
      <c r="CU725" s="36"/>
      <c r="CV725" s="36"/>
      <c r="CW725" s="36"/>
      <c r="CX725" s="36"/>
      <c r="CY725" s="36"/>
      <c r="CZ725" s="36"/>
      <c r="DA725" s="36"/>
      <c r="DB725" s="36"/>
      <c r="DC725" s="36"/>
      <c r="DD725" s="36"/>
      <c r="DE725" s="36"/>
      <c r="DF725" s="38"/>
      <c r="DG725" s="38"/>
      <c r="DH725" s="49"/>
      <c r="DI725" s="49"/>
      <c r="DJ725" s="38"/>
      <c r="DK725" s="38"/>
      <c r="DL725" s="38"/>
      <c r="DM725" s="38"/>
      <c r="DN725" s="38"/>
      <c r="DO725" s="36"/>
      <c r="DP725" s="36"/>
      <c r="DQ725" s="36"/>
      <c r="DR725" s="36"/>
      <c r="DS725" s="36"/>
      <c r="DT725" s="36"/>
      <c r="DU725" s="37"/>
      <c r="DV725" s="37"/>
      <c r="DW725" s="37"/>
      <c r="DX725" s="36"/>
      <c r="DY725" s="36"/>
      <c r="DZ725" s="36"/>
      <c r="EA725" s="36"/>
      <c r="EB725" s="37"/>
      <c r="EC725" s="37"/>
      <c r="ED725" s="37"/>
      <c r="EE725" s="37"/>
      <c r="EF725" s="37"/>
      <c r="EG725" s="37"/>
      <c r="EH725" s="37"/>
      <c r="EI725" s="37"/>
      <c r="EJ725" s="37"/>
      <c r="EK725" s="37"/>
      <c r="EL725" s="37"/>
      <c r="EM725" s="37"/>
      <c r="EN725" s="37"/>
      <c r="EO725" s="37"/>
      <c r="EP725" s="37"/>
      <c r="EQ725" s="37"/>
      <c r="ER725" s="37"/>
      <c r="ES725" s="37"/>
      <c r="ET725" s="37"/>
      <c r="EU725" s="37"/>
      <c r="EV725" s="37"/>
      <c r="EW725" s="37"/>
      <c r="EX725" s="37"/>
      <c r="EZ725" s="31"/>
      <c r="FJ725" s="36"/>
      <c r="FU725" s="36"/>
    </row>
    <row r="726" spans="3:177" ht="15.75" customHeight="1" x14ac:dyDescent="0.25"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5"/>
      <c r="AD726" s="25"/>
      <c r="AN726" s="2"/>
      <c r="AO726" s="2"/>
      <c r="AP726" s="51"/>
      <c r="AV726" s="2"/>
      <c r="AW726" s="2"/>
      <c r="AX726" s="67"/>
      <c r="AY726" s="36"/>
      <c r="AZ726" s="36"/>
      <c r="BA726" s="73"/>
      <c r="BB726" s="34"/>
      <c r="BC726" s="36"/>
      <c r="BD726" s="36"/>
      <c r="BE726" s="36"/>
      <c r="BF726" s="36"/>
      <c r="BG726" s="36"/>
      <c r="BI726" s="36"/>
      <c r="BJ726" s="36"/>
      <c r="BK726" s="36"/>
      <c r="BL726" s="36"/>
      <c r="BM726" s="36"/>
      <c r="BN726" s="36"/>
      <c r="BO726" s="36"/>
      <c r="BP726" s="36"/>
      <c r="BQ726" s="36"/>
      <c r="BR726" s="36"/>
      <c r="BS726" s="36"/>
      <c r="BT726" s="36"/>
      <c r="BU726" s="36"/>
      <c r="BV726" s="36"/>
      <c r="BW726" s="36"/>
      <c r="BX726" s="36"/>
      <c r="BY726" s="36"/>
      <c r="BZ726" s="36"/>
      <c r="CA726" s="36"/>
      <c r="CB726" s="36"/>
      <c r="CC726" s="36"/>
      <c r="CD726" s="36"/>
      <c r="CE726" s="37"/>
      <c r="CF726" s="37"/>
      <c r="CG726" s="37"/>
      <c r="CH726" s="37"/>
      <c r="CI726" s="37"/>
      <c r="CJ726" s="37"/>
      <c r="CK726" s="37"/>
      <c r="CL726" s="37"/>
      <c r="CM726" s="36"/>
      <c r="CN726" s="36"/>
      <c r="CO726" s="36"/>
      <c r="CP726" s="36"/>
      <c r="CQ726" s="36"/>
      <c r="CR726" s="37"/>
      <c r="CS726" s="36"/>
      <c r="CT726" s="37"/>
      <c r="CU726" s="36"/>
      <c r="CV726" s="36"/>
      <c r="CW726" s="36"/>
      <c r="CX726" s="36"/>
      <c r="CY726" s="36"/>
      <c r="CZ726" s="36"/>
      <c r="DA726" s="36"/>
      <c r="DB726" s="36"/>
      <c r="DC726" s="36"/>
      <c r="DD726" s="36"/>
      <c r="DE726" s="36"/>
      <c r="DF726" s="38"/>
      <c r="DG726" s="38"/>
      <c r="DH726" s="49"/>
      <c r="DI726" s="49"/>
      <c r="DJ726" s="38"/>
      <c r="DK726" s="38"/>
      <c r="DL726" s="38"/>
      <c r="DM726" s="38"/>
      <c r="DN726" s="38"/>
      <c r="DO726" s="36"/>
      <c r="DP726" s="36"/>
      <c r="DQ726" s="36"/>
      <c r="DR726" s="36"/>
      <c r="DS726" s="36"/>
      <c r="DT726" s="36"/>
      <c r="DU726" s="37"/>
      <c r="DV726" s="37"/>
      <c r="DW726" s="37"/>
      <c r="DX726" s="36"/>
      <c r="DY726" s="36"/>
      <c r="DZ726" s="36"/>
      <c r="EA726" s="36"/>
      <c r="EB726" s="37"/>
      <c r="EC726" s="37"/>
      <c r="ED726" s="37"/>
      <c r="EE726" s="37"/>
      <c r="EF726" s="37"/>
      <c r="EG726" s="37"/>
      <c r="EH726" s="37"/>
      <c r="EI726" s="37"/>
      <c r="EJ726" s="37"/>
      <c r="EK726" s="37"/>
      <c r="EL726" s="37"/>
      <c r="EM726" s="37"/>
      <c r="EN726" s="37"/>
      <c r="EO726" s="37"/>
      <c r="EP726" s="37"/>
      <c r="EQ726" s="37"/>
      <c r="ER726" s="37"/>
      <c r="ES726" s="37"/>
      <c r="ET726" s="37"/>
      <c r="EU726" s="37"/>
      <c r="EV726" s="37"/>
      <c r="EW726" s="37"/>
      <c r="EX726" s="37"/>
      <c r="EZ726" s="31"/>
      <c r="FJ726" s="36"/>
      <c r="FU726" s="36"/>
    </row>
    <row r="727" spans="3:177" ht="15.75" customHeight="1" x14ac:dyDescent="0.25"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5"/>
      <c r="AD727" s="25"/>
      <c r="AN727" s="2"/>
      <c r="AO727" s="2"/>
      <c r="AP727" s="51"/>
      <c r="AV727" s="2"/>
      <c r="AW727" s="2"/>
      <c r="AX727" s="67"/>
      <c r="AY727" s="36"/>
      <c r="AZ727" s="36"/>
      <c r="BA727" s="73"/>
      <c r="BB727" s="34"/>
      <c r="BC727" s="36"/>
      <c r="BD727" s="36"/>
      <c r="BE727" s="36"/>
      <c r="BF727" s="36"/>
      <c r="BG727" s="36"/>
      <c r="BI727" s="36"/>
      <c r="BJ727" s="36"/>
      <c r="BK727" s="36"/>
      <c r="BL727" s="36"/>
      <c r="BM727" s="36"/>
      <c r="BN727" s="36"/>
      <c r="BO727" s="36"/>
      <c r="BP727" s="36"/>
      <c r="BQ727" s="36"/>
      <c r="BR727" s="36"/>
      <c r="BS727" s="36"/>
      <c r="BT727" s="36"/>
      <c r="BU727" s="36"/>
      <c r="BV727" s="36"/>
      <c r="BW727" s="36"/>
      <c r="BX727" s="36"/>
      <c r="BY727" s="36"/>
      <c r="BZ727" s="36"/>
      <c r="CA727" s="36"/>
      <c r="CB727" s="36"/>
      <c r="CC727" s="36"/>
      <c r="CD727" s="36"/>
      <c r="CE727" s="37"/>
      <c r="CF727" s="37"/>
      <c r="CG727" s="37"/>
      <c r="CH727" s="37"/>
      <c r="CI727" s="37"/>
      <c r="CJ727" s="37"/>
      <c r="CK727" s="37"/>
      <c r="CL727" s="37"/>
      <c r="CM727" s="36"/>
      <c r="CN727" s="36"/>
      <c r="CO727" s="36"/>
      <c r="CP727" s="36"/>
      <c r="CQ727" s="36"/>
      <c r="CR727" s="37"/>
      <c r="CS727" s="36"/>
      <c r="CT727" s="37"/>
      <c r="CU727" s="36"/>
      <c r="CV727" s="36"/>
      <c r="CW727" s="36"/>
      <c r="CX727" s="36"/>
      <c r="CY727" s="36"/>
      <c r="CZ727" s="36"/>
      <c r="DA727" s="36"/>
      <c r="DB727" s="36"/>
      <c r="DC727" s="36"/>
      <c r="DD727" s="36"/>
      <c r="DE727" s="36"/>
      <c r="DF727" s="38"/>
      <c r="DG727" s="38"/>
      <c r="DH727" s="49"/>
      <c r="DI727" s="49"/>
      <c r="DJ727" s="38"/>
      <c r="DK727" s="38"/>
      <c r="DL727" s="38"/>
      <c r="DM727" s="38"/>
      <c r="DN727" s="38"/>
      <c r="DO727" s="36"/>
      <c r="DP727" s="36"/>
      <c r="DQ727" s="36"/>
      <c r="DR727" s="36"/>
      <c r="DS727" s="36"/>
      <c r="DT727" s="36"/>
      <c r="DU727" s="37"/>
      <c r="DV727" s="37"/>
      <c r="DW727" s="37"/>
      <c r="DX727" s="36"/>
      <c r="DY727" s="36"/>
      <c r="DZ727" s="36"/>
      <c r="EA727" s="36"/>
      <c r="EB727" s="37"/>
      <c r="EC727" s="37"/>
      <c r="ED727" s="37"/>
      <c r="EE727" s="37"/>
      <c r="EF727" s="37"/>
      <c r="EG727" s="37"/>
      <c r="EH727" s="37"/>
      <c r="EI727" s="37"/>
      <c r="EJ727" s="37"/>
      <c r="EK727" s="37"/>
      <c r="EL727" s="37"/>
      <c r="EM727" s="37"/>
      <c r="EN727" s="37"/>
      <c r="EO727" s="37"/>
      <c r="EP727" s="37"/>
      <c r="EQ727" s="37"/>
      <c r="ER727" s="37"/>
      <c r="ES727" s="37"/>
      <c r="ET727" s="37"/>
      <c r="EU727" s="37"/>
      <c r="EV727" s="37"/>
      <c r="EW727" s="37"/>
      <c r="EX727" s="37"/>
      <c r="EZ727" s="31"/>
      <c r="FJ727" s="36"/>
      <c r="FU727" s="36"/>
    </row>
    <row r="728" spans="3:177" ht="15.75" customHeight="1" x14ac:dyDescent="0.25"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5"/>
      <c r="AD728" s="25"/>
      <c r="AN728" s="2"/>
      <c r="AO728" s="2"/>
      <c r="AP728" s="51"/>
      <c r="AV728" s="2"/>
      <c r="AW728" s="2"/>
      <c r="AX728" s="67"/>
      <c r="AY728" s="36"/>
      <c r="AZ728" s="36"/>
      <c r="BA728" s="73"/>
      <c r="BB728" s="34"/>
      <c r="BC728" s="36"/>
      <c r="BD728" s="36"/>
      <c r="BE728" s="36"/>
      <c r="BF728" s="36"/>
      <c r="BG728" s="36"/>
      <c r="BI728" s="36"/>
      <c r="BJ728" s="36"/>
      <c r="BK728" s="36"/>
      <c r="BL728" s="36"/>
      <c r="BM728" s="36"/>
      <c r="BN728" s="36"/>
      <c r="BO728" s="36"/>
      <c r="BP728" s="36"/>
      <c r="BQ728" s="36"/>
      <c r="BR728" s="36"/>
      <c r="BS728" s="36"/>
      <c r="BT728" s="36"/>
      <c r="BU728" s="36"/>
      <c r="BV728" s="36"/>
      <c r="BW728" s="36"/>
      <c r="BX728" s="36"/>
      <c r="BY728" s="36"/>
      <c r="BZ728" s="36"/>
      <c r="CA728" s="36"/>
      <c r="CB728" s="36"/>
      <c r="CC728" s="36"/>
      <c r="CD728" s="36"/>
      <c r="CE728" s="37"/>
      <c r="CF728" s="37"/>
      <c r="CG728" s="37"/>
      <c r="CH728" s="37"/>
      <c r="CI728" s="37"/>
      <c r="CJ728" s="37"/>
      <c r="CK728" s="37"/>
      <c r="CL728" s="37"/>
      <c r="CM728" s="36"/>
      <c r="CN728" s="36"/>
      <c r="CO728" s="36"/>
      <c r="CP728" s="36"/>
      <c r="CQ728" s="36"/>
      <c r="CR728" s="37"/>
      <c r="CS728" s="36"/>
      <c r="CT728" s="37"/>
      <c r="CU728" s="36"/>
      <c r="CV728" s="36"/>
      <c r="CW728" s="36"/>
      <c r="CX728" s="36"/>
      <c r="CY728" s="36"/>
      <c r="CZ728" s="36"/>
      <c r="DA728" s="36"/>
      <c r="DB728" s="36"/>
      <c r="DC728" s="36"/>
      <c r="DD728" s="36"/>
      <c r="DE728" s="36"/>
      <c r="DF728" s="38"/>
      <c r="DG728" s="38"/>
      <c r="DH728" s="49"/>
      <c r="DI728" s="49"/>
      <c r="DJ728" s="38"/>
      <c r="DK728" s="38"/>
      <c r="DL728" s="38"/>
      <c r="DM728" s="38"/>
      <c r="DN728" s="38"/>
      <c r="DO728" s="36"/>
      <c r="DP728" s="36"/>
      <c r="DQ728" s="36"/>
      <c r="DR728" s="36"/>
      <c r="DS728" s="36"/>
      <c r="DT728" s="36"/>
      <c r="DU728" s="37"/>
      <c r="DV728" s="37"/>
      <c r="DW728" s="37"/>
      <c r="DX728" s="36"/>
      <c r="DY728" s="36"/>
      <c r="DZ728" s="36"/>
      <c r="EA728" s="36"/>
      <c r="EB728" s="37"/>
      <c r="EC728" s="37"/>
      <c r="ED728" s="37"/>
      <c r="EE728" s="37"/>
      <c r="EF728" s="37"/>
      <c r="EG728" s="37"/>
      <c r="EH728" s="37"/>
      <c r="EI728" s="37"/>
      <c r="EJ728" s="37"/>
      <c r="EK728" s="37"/>
      <c r="EL728" s="37"/>
      <c r="EM728" s="37"/>
      <c r="EN728" s="37"/>
      <c r="EO728" s="37"/>
      <c r="EP728" s="37"/>
      <c r="EQ728" s="37"/>
      <c r="ER728" s="37"/>
      <c r="ES728" s="37"/>
      <c r="ET728" s="37"/>
      <c r="EU728" s="37"/>
      <c r="EV728" s="37"/>
      <c r="EW728" s="37"/>
      <c r="EX728" s="37"/>
      <c r="EZ728" s="31"/>
      <c r="FJ728" s="36"/>
      <c r="FU728" s="36"/>
    </row>
    <row r="729" spans="3:177" ht="15.75" customHeight="1" x14ac:dyDescent="0.25"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5"/>
      <c r="AD729" s="25"/>
      <c r="AN729" s="2"/>
      <c r="AO729" s="2"/>
      <c r="AP729" s="51"/>
      <c r="AV729" s="2"/>
      <c r="AW729" s="2"/>
      <c r="AX729" s="67"/>
      <c r="AY729" s="36"/>
      <c r="AZ729" s="36"/>
      <c r="BA729" s="73"/>
      <c r="BB729" s="34"/>
      <c r="BC729" s="36"/>
      <c r="BD729" s="36"/>
      <c r="BE729" s="36"/>
      <c r="BF729" s="36"/>
      <c r="BG729" s="36"/>
      <c r="BI729" s="36"/>
      <c r="BJ729" s="36"/>
      <c r="BK729" s="36"/>
      <c r="BL729" s="36"/>
      <c r="BM729" s="36"/>
      <c r="BN729" s="36"/>
      <c r="BO729" s="36"/>
      <c r="BP729" s="36"/>
      <c r="BQ729" s="36"/>
      <c r="BR729" s="36"/>
      <c r="BS729" s="36"/>
      <c r="BT729" s="36"/>
      <c r="BU729" s="36"/>
      <c r="BV729" s="36"/>
      <c r="BW729" s="36"/>
      <c r="BX729" s="36"/>
      <c r="BY729" s="36"/>
      <c r="BZ729" s="36"/>
      <c r="CA729" s="36"/>
      <c r="CB729" s="36"/>
      <c r="CC729" s="36"/>
      <c r="CD729" s="36"/>
      <c r="CE729" s="37"/>
      <c r="CF729" s="37"/>
      <c r="CG729" s="37"/>
      <c r="CH729" s="37"/>
      <c r="CI729" s="37"/>
      <c r="CJ729" s="37"/>
      <c r="CK729" s="37"/>
      <c r="CL729" s="37"/>
      <c r="CM729" s="36"/>
      <c r="CN729" s="36"/>
      <c r="CO729" s="36"/>
      <c r="CP729" s="36"/>
      <c r="CQ729" s="36"/>
      <c r="CR729" s="37"/>
      <c r="CS729" s="36"/>
      <c r="CT729" s="37"/>
      <c r="CU729" s="36"/>
      <c r="CV729" s="36"/>
      <c r="CW729" s="36"/>
      <c r="CX729" s="36"/>
      <c r="CY729" s="36"/>
      <c r="CZ729" s="36"/>
      <c r="DA729" s="36"/>
      <c r="DB729" s="36"/>
      <c r="DC729" s="36"/>
      <c r="DD729" s="36"/>
      <c r="DE729" s="36"/>
      <c r="DF729" s="38"/>
      <c r="DG729" s="38"/>
      <c r="DH729" s="49"/>
      <c r="DI729" s="49"/>
      <c r="DJ729" s="38"/>
      <c r="DK729" s="38"/>
      <c r="DL729" s="38"/>
      <c r="DM729" s="38"/>
      <c r="DN729" s="38"/>
      <c r="DO729" s="36"/>
      <c r="DP729" s="36"/>
      <c r="DQ729" s="36"/>
      <c r="DR729" s="36"/>
      <c r="DS729" s="36"/>
      <c r="DT729" s="36"/>
      <c r="DU729" s="37"/>
      <c r="DV729" s="37"/>
      <c r="DW729" s="37"/>
      <c r="DX729" s="36"/>
      <c r="DY729" s="36"/>
      <c r="DZ729" s="36"/>
      <c r="EA729" s="36"/>
      <c r="EB729" s="37"/>
      <c r="EC729" s="37"/>
      <c r="ED729" s="37"/>
      <c r="EE729" s="37"/>
      <c r="EF729" s="37"/>
      <c r="EG729" s="37"/>
      <c r="EH729" s="37"/>
      <c r="EI729" s="37"/>
      <c r="EJ729" s="37"/>
      <c r="EK729" s="37"/>
      <c r="EL729" s="37"/>
      <c r="EM729" s="37"/>
      <c r="EN729" s="37"/>
      <c r="EO729" s="37"/>
      <c r="EP729" s="37"/>
      <c r="EQ729" s="37"/>
      <c r="ER729" s="37"/>
      <c r="ES729" s="37"/>
      <c r="ET729" s="37"/>
      <c r="EU729" s="37"/>
      <c r="EV729" s="37"/>
      <c r="EW729" s="37"/>
      <c r="EX729" s="37"/>
      <c r="EZ729" s="31"/>
      <c r="FJ729" s="36"/>
      <c r="FU729" s="36"/>
    </row>
    <row r="730" spans="3:177" ht="15.75" customHeight="1" x14ac:dyDescent="0.25"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5"/>
      <c r="AD730" s="25"/>
      <c r="AN730" s="2"/>
      <c r="AO730" s="2"/>
      <c r="AP730" s="51"/>
      <c r="AV730" s="2"/>
      <c r="AW730" s="2"/>
      <c r="AX730" s="67"/>
      <c r="AY730" s="36"/>
      <c r="AZ730" s="36"/>
      <c r="BA730" s="73"/>
      <c r="BB730" s="34"/>
      <c r="BC730" s="36"/>
      <c r="BD730" s="36"/>
      <c r="BE730" s="36"/>
      <c r="BF730" s="36"/>
      <c r="BG730" s="36"/>
      <c r="BI730" s="36"/>
      <c r="BJ730" s="36"/>
      <c r="BK730" s="36"/>
      <c r="BL730" s="36"/>
      <c r="BM730" s="36"/>
      <c r="BN730" s="36"/>
      <c r="BO730" s="36"/>
      <c r="BP730" s="36"/>
      <c r="BQ730" s="36"/>
      <c r="BR730" s="36"/>
      <c r="BS730" s="36"/>
      <c r="BT730" s="36"/>
      <c r="BU730" s="36"/>
      <c r="BV730" s="36"/>
      <c r="BW730" s="36"/>
      <c r="BX730" s="36"/>
      <c r="BY730" s="36"/>
      <c r="BZ730" s="36"/>
      <c r="CA730" s="36"/>
      <c r="CB730" s="36"/>
      <c r="CC730" s="36"/>
      <c r="CD730" s="36"/>
      <c r="CE730" s="37"/>
      <c r="CF730" s="37"/>
      <c r="CG730" s="37"/>
      <c r="CH730" s="37"/>
      <c r="CI730" s="37"/>
      <c r="CJ730" s="37"/>
      <c r="CK730" s="37"/>
      <c r="CL730" s="37"/>
      <c r="CM730" s="36"/>
      <c r="CN730" s="36"/>
      <c r="CO730" s="36"/>
      <c r="CP730" s="36"/>
      <c r="CQ730" s="36"/>
      <c r="CR730" s="37"/>
      <c r="CS730" s="36"/>
      <c r="CT730" s="37"/>
      <c r="CU730" s="36"/>
      <c r="CV730" s="36"/>
      <c r="CW730" s="36"/>
      <c r="CX730" s="36"/>
      <c r="CY730" s="36"/>
      <c r="CZ730" s="36"/>
      <c r="DA730" s="36"/>
      <c r="DB730" s="36"/>
      <c r="DC730" s="36"/>
      <c r="DD730" s="36"/>
      <c r="DE730" s="36"/>
      <c r="DF730" s="38"/>
      <c r="DG730" s="38"/>
      <c r="DH730" s="49"/>
      <c r="DI730" s="49"/>
      <c r="DJ730" s="38"/>
      <c r="DK730" s="38"/>
      <c r="DL730" s="38"/>
      <c r="DM730" s="38"/>
      <c r="DN730" s="38"/>
      <c r="DO730" s="36"/>
      <c r="DP730" s="36"/>
      <c r="DQ730" s="36"/>
      <c r="DR730" s="36"/>
      <c r="DS730" s="36"/>
      <c r="DT730" s="36"/>
      <c r="DU730" s="37"/>
      <c r="DV730" s="37"/>
      <c r="DW730" s="37"/>
      <c r="DX730" s="36"/>
      <c r="DY730" s="36"/>
      <c r="DZ730" s="36"/>
      <c r="EA730" s="36"/>
      <c r="EB730" s="37"/>
      <c r="EC730" s="37"/>
      <c r="ED730" s="37"/>
      <c r="EE730" s="37"/>
      <c r="EF730" s="37"/>
      <c r="EG730" s="37"/>
      <c r="EH730" s="37"/>
      <c r="EI730" s="37"/>
      <c r="EJ730" s="37"/>
      <c r="EK730" s="37"/>
      <c r="EL730" s="37"/>
      <c r="EM730" s="37"/>
      <c r="EN730" s="37"/>
      <c r="EO730" s="37"/>
      <c r="EP730" s="37"/>
      <c r="EQ730" s="37"/>
      <c r="ER730" s="37"/>
      <c r="ES730" s="37"/>
      <c r="ET730" s="37"/>
      <c r="EU730" s="37"/>
      <c r="EV730" s="37"/>
      <c r="EW730" s="37"/>
      <c r="EX730" s="37"/>
      <c r="EZ730" s="31"/>
      <c r="FJ730" s="36"/>
      <c r="FU730" s="36"/>
    </row>
    <row r="731" spans="3:177" ht="15.75" customHeight="1" x14ac:dyDescent="0.25"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5"/>
      <c r="AD731" s="25"/>
      <c r="AN731" s="2"/>
      <c r="AO731" s="2"/>
      <c r="AP731" s="51"/>
      <c r="AV731" s="2"/>
      <c r="AW731" s="2"/>
      <c r="AX731" s="67"/>
      <c r="AY731" s="36"/>
      <c r="AZ731" s="36"/>
      <c r="BA731" s="73"/>
      <c r="BB731" s="34"/>
      <c r="BC731" s="36"/>
      <c r="BD731" s="36"/>
      <c r="BE731" s="36"/>
      <c r="BF731" s="36"/>
      <c r="BG731" s="36"/>
      <c r="BI731" s="36"/>
      <c r="BJ731" s="36"/>
      <c r="BK731" s="36"/>
      <c r="BL731" s="36"/>
      <c r="BM731" s="36"/>
      <c r="BN731" s="36"/>
      <c r="BO731" s="36"/>
      <c r="BP731" s="36"/>
      <c r="BQ731" s="36"/>
      <c r="BR731" s="36"/>
      <c r="BS731" s="36"/>
      <c r="BT731" s="36"/>
      <c r="BU731" s="36"/>
      <c r="BV731" s="36"/>
      <c r="BW731" s="36"/>
      <c r="BX731" s="36"/>
      <c r="BY731" s="36"/>
      <c r="BZ731" s="36"/>
      <c r="CA731" s="36"/>
      <c r="CB731" s="36"/>
      <c r="CC731" s="36"/>
      <c r="CD731" s="36"/>
      <c r="CE731" s="37"/>
      <c r="CF731" s="37"/>
      <c r="CG731" s="37"/>
      <c r="CH731" s="37"/>
      <c r="CI731" s="37"/>
      <c r="CJ731" s="37"/>
      <c r="CK731" s="37"/>
      <c r="CL731" s="37"/>
      <c r="CM731" s="36"/>
      <c r="CN731" s="36"/>
      <c r="CO731" s="36"/>
      <c r="CP731" s="36"/>
      <c r="CQ731" s="36"/>
      <c r="CR731" s="37"/>
      <c r="CS731" s="36"/>
      <c r="CT731" s="37"/>
      <c r="CU731" s="36"/>
      <c r="CV731" s="36"/>
      <c r="CW731" s="36"/>
      <c r="CX731" s="36"/>
      <c r="CY731" s="36"/>
      <c r="CZ731" s="36"/>
      <c r="DA731" s="36"/>
      <c r="DB731" s="36"/>
      <c r="DC731" s="36"/>
      <c r="DD731" s="36"/>
      <c r="DE731" s="36"/>
      <c r="DF731" s="38"/>
      <c r="DG731" s="38"/>
      <c r="DH731" s="49"/>
      <c r="DI731" s="49"/>
      <c r="DJ731" s="38"/>
      <c r="DK731" s="38"/>
      <c r="DL731" s="38"/>
      <c r="DM731" s="38"/>
      <c r="DN731" s="38"/>
      <c r="DO731" s="36"/>
      <c r="DP731" s="36"/>
      <c r="DQ731" s="36"/>
      <c r="DR731" s="36"/>
      <c r="DS731" s="36"/>
      <c r="DT731" s="36"/>
      <c r="DU731" s="37"/>
      <c r="DV731" s="37"/>
      <c r="DW731" s="37"/>
      <c r="DX731" s="36"/>
      <c r="DY731" s="36"/>
      <c r="DZ731" s="36"/>
      <c r="EA731" s="36"/>
      <c r="EB731" s="37"/>
      <c r="EC731" s="37"/>
      <c r="ED731" s="37"/>
      <c r="EE731" s="37"/>
      <c r="EF731" s="37"/>
      <c r="EG731" s="37"/>
      <c r="EH731" s="37"/>
      <c r="EI731" s="37"/>
      <c r="EJ731" s="37"/>
      <c r="EK731" s="37"/>
      <c r="EL731" s="37"/>
      <c r="EM731" s="37"/>
      <c r="EN731" s="37"/>
      <c r="EO731" s="37"/>
      <c r="EP731" s="37"/>
      <c r="EQ731" s="37"/>
      <c r="ER731" s="37"/>
      <c r="ES731" s="37"/>
      <c r="ET731" s="37"/>
      <c r="EU731" s="37"/>
      <c r="EV731" s="37"/>
      <c r="EW731" s="37"/>
      <c r="EX731" s="37"/>
      <c r="EZ731" s="31"/>
      <c r="FJ731" s="36"/>
      <c r="FU731" s="36"/>
    </row>
    <row r="732" spans="3:177" ht="15.75" customHeight="1" x14ac:dyDescent="0.25"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5"/>
      <c r="AD732" s="25"/>
      <c r="AN732" s="2"/>
      <c r="AO732" s="2"/>
      <c r="AP732" s="51"/>
      <c r="AV732" s="2"/>
      <c r="AW732" s="2"/>
      <c r="AX732" s="67"/>
      <c r="AY732" s="36"/>
      <c r="AZ732" s="36"/>
      <c r="BA732" s="73"/>
      <c r="BB732" s="34"/>
      <c r="BC732" s="36"/>
      <c r="BD732" s="36"/>
      <c r="BE732" s="36"/>
      <c r="BF732" s="36"/>
      <c r="BG732" s="36"/>
      <c r="BI732" s="36"/>
      <c r="BJ732" s="36"/>
      <c r="BK732" s="36"/>
      <c r="BL732" s="36"/>
      <c r="BM732" s="36"/>
      <c r="BN732" s="36"/>
      <c r="BO732" s="36"/>
      <c r="BP732" s="36"/>
      <c r="BQ732" s="36"/>
      <c r="BR732" s="36"/>
      <c r="BS732" s="36"/>
      <c r="BT732" s="36"/>
      <c r="BU732" s="36"/>
      <c r="BV732" s="36"/>
      <c r="BW732" s="36"/>
      <c r="BX732" s="36"/>
      <c r="BY732" s="36"/>
      <c r="BZ732" s="36"/>
      <c r="CA732" s="36"/>
      <c r="CB732" s="36"/>
      <c r="CC732" s="36"/>
      <c r="CD732" s="36"/>
      <c r="CE732" s="37"/>
      <c r="CF732" s="37"/>
      <c r="CG732" s="37"/>
      <c r="CH732" s="37"/>
      <c r="CI732" s="37"/>
      <c r="CJ732" s="37"/>
      <c r="CK732" s="37"/>
      <c r="CL732" s="37"/>
      <c r="CM732" s="36"/>
      <c r="CN732" s="36"/>
      <c r="CO732" s="36"/>
      <c r="CP732" s="36"/>
      <c r="CQ732" s="36"/>
      <c r="CR732" s="37"/>
      <c r="CS732" s="36"/>
      <c r="CT732" s="37"/>
      <c r="CU732" s="36"/>
      <c r="CV732" s="36"/>
      <c r="CW732" s="36"/>
      <c r="CX732" s="36"/>
      <c r="CY732" s="36"/>
      <c r="CZ732" s="36"/>
      <c r="DA732" s="36"/>
      <c r="DB732" s="36"/>
      <c r="DC732" s="36"/>
      <c r="DD732" s="36"/>
      <c r="DE732" s="36"/>
      <c r="DF732" s="38"/>
      <c r="DG732" s="38"/>
      <c r="DH732" s="49"/>
      <c r="DI732" s="49"/>
      <c r="DJ732" s="38"/>
      <c r="DK732" s="38"/>
      <c r="DL732" s="38"/>
      <c r="DM732" s="38"/>
      <c r="DN732" s="38"/>
      <c r="DO732" s="36"/>
      <c r="DP732" s="36"/>
      <c r="DQ732" s="36"/>
      <c r="DR732" s="36"/>
      <c r="DS732" s="36"/>
      <c r="DT732" s="36"/>
      <c r="DU732" s="37"/>
      <c r="DV732" s="37"/>
      <c r="DW732" s="37"/>
      <c r="DX732" s="36"/>
      <c r="DY732" s="36"/>
      <c r="DZ732" s="36"/>
      <c r="EA732" s="36"/>
      <c r="EB732" s="37"/>
      <c r="EC732" s="37"/>
      <c r="ED732" s="37"/>
      <c r="EE732" s="37"/>
      <c r="EF732" s="37"/>
      <c r="EG732" s="37"/>
      <c r="EH732" s="37"/>
      <c r="EI732" s="37"/>
      <c r="EJ732" s="37"/>
      <c r="EK732" s="37"/>
      <c r="EL732" s="37"/>
      <c r="EM732" s="37"/>
      <c r="EN732" s="37"/>
      <c r="EO732" s="37"/>
      <c r="EP732" s="37"/>
      <c r="EQ732" s="37"/>
      <c r="ER732" s="37"/>
      <c r="ES732" s="37"/>
      <c r="ET732" s="37"/>
      <c r="EU732" s="37"/>
      <c r="EV732" s="37"/>
      <c r="EW732" s="37"/>
      <c r="EX732" s="37"/>
      <c r="EZ732" s="31"/>
      <c r="FJ732" s="36"/>
      <c r="FU732" s="36"/>
    </row>
    <row r="733" spans="3:177" ht="15.75" customHeight="1" x14ac:dyDescent="0.25"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5"/>
      <c r="AD733" s="25"/>
      <c r="AN733" s="2"/>
      <c r="AO733" s="2"/>
      <c r="AP733" s="51"/>
      <c r="AV733" s="2"/>
      <c r="AW733" s="2"/>
      <c r="AX733" s="67"/>
      <c r="AY733" s="36"/>
      <c r="AZ733" s="36"/>
      <c r="BA733" s="73"/>
      <c r="BB733" s="34"/>
      <c r="BC733" s="36"/>
      <c r="BD733" s="36"/>
      <c r="BE733" s="36"/>
      <c r="BF733" s="36"/>
      <c r="BG733" s="36"/>
      <c r="BI733" s="36"/>
      <c r="BJ733" s="36"/>
      <c r="BK733" s="36"/>
      <c r="BL733" s="36"/>
      <c r="BM733" s="36"/>
      <c r="BN733" s="36"/>
      <c r="BO733" s="36"/>
      <c r="BP733" s="36"/>
      <c r="BQ733" s="36"/>
      <c r="BR733" s="36"/>
      <c r="BS733" s="36"/>
      <c r="BT733" s="36"/>
      <c r="BU733" s="36"/>
      <c r="BV733" s="36"/>
      <c r="BW733" s="36"/>
      <c r="BX733" s="36"/>
      <c r="BY733" s="36"/>
      <c r="BZ733" s="36"/>
      <c r="CA733" s="36"/>
      <c r="CB733" s="36"/>
      <c r="CC733" s="36"/>
      <c r="CD733" s="36"/>
      <c r="CE733" s="37"/>
      <c r="CF733" s="37"/>
      <c r="CG733" s="37"/>
      <c r="CH733" s="37"/>
      <c r="CI733" s="37"/>
      <c r="CJ733" s="37"/>
      <c r="CK733" s="37"/>
      <c r="CL733" s="37"/>
      <c r="CM733" s="36"/>
      <c r="CN733" s="36"/>
      <c r="CO733" s="36"/>
      <c r="CP733" s="36"/>
      <c r="CQ733" s="36"/>
      <c r="CR733" s="37"/>
      <c r="CS733" s="36"/>
      <c r="CT733" s="37"/>
      <c r="CU733" s="36"/>
      <c r="CV733" s="36"/>
      <c r="CW733" s="36"/>
      <c r="CX733" s="36"/>
      <c r="CY733" s="36"/>
      <c r="CZ733" s="36"/>
      <c r="DA733" s="36"/>
      <c r="DB733" s="36"/>
      <c r="DC733" s="36"/>
      <c r="DD733" s="36"/>
      <c r="DE733" s="36"/>
      <c r="DF733" s="38"/>
      <c r="DG733" s="38"/>
      <c r="DH733" s="49"/>
      <c r="DI733" s="49"/>
      <c r="DJ733" s="38"/>
      <c r="DK733" s="38"/>
      <c r="DL733" s="38"/>
      <c r="DM733" s="38"/>
      <c r="DN733" s="38"/>
      <c r="DO733" s="36"/>
      <c r="DP733" s="36"/>
      <c r="DQ733" s="36"/>
      <c r="DR733" s="36"/>
      <c r="DS733" s="36"/>
      <c r="DT733" s="36"/>
      <c r="DU733" s="37"/>
      <c r="DV733" s="37"/>
      <c r="DW733" s="37"/>
      <c r="DX733" s="36"/>
      <c r="DY733" s="36"/>
      <c r="DZ733" s="36"/>
      <c r="EA733" s="36"/>
      <c r="EB733" s="37"/>
      <c r="EC733" s="37"/>
      <c r="ED733" s="37"/>
      <c r="EE733" s="37"/>
      <c r="EF733" s="37"/>
      <c r="EG733" s="37"/>
      <c r="EH733" s="37"/>
      <c r="EI733" s="37"/>
      <c r="EJ733" s="37"/>
      <c r="EK733" s="37"/>
      <c r="EL733" s="37"/>
      <c r="EM733" s="37"/>
      <c r="EN733" s="37"/>
      <c r="EO733" s="37"/>
      <c r="EP733" s="37"/>
      <c r="EQ733" s="37"/>
      <c r="ER733" s="37"/>
      <c r="ES733" s="37"/>
      <c r="ET733" s="37"/>
      <c r="EU733" s="37"/>
      <c r="EV733" s="37"/>
      <c r="EW733" s="37"/>
      <c r="EX733" s="37"/>
      <c r="EZ733" s="31"/>
      <c r="FJ733" s="36"/>
      <c r="FU733" s="36"/>
    </row>
    <row r="734" spans="3:177" ht="15.75" customHeight="1" x14ac:dyDescent="0.25"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5"/>
      <c r="AD734" s="25"/>
      <c r="AN734" s="2"/>
      <c r="AO734" s="2"/>
      <c r="AP734" s="51"/>
      <c r="AV734" s="2"/>
      <c r="AW734" s="2"/>
      <c r="AX734" s="67"/>
      <c r="AY734" s="36"/>
      <c r="AZ734" s="36"/>
      <c r="BA734" s="73"/>
      <c r="BB734" s="34"/>
      <c r="BC734" s="36"/>
      <c r="BD734" s="36"/>
      <c r="BE734" s="36"/>
      <c r="BF734" s="36"/>
      <c r="BG734" s="36"/>
      <c r="BI734" s="36"/>
      <c r="BJ734" s="36"/>
      <c r="BK734" s="36"/>
      <c r="BL734" s="36"/>
      <c r="BM734" s="36"/>
      <c r="BN734" s="36"/>
      <c r="BO734" s="36"/>
      <c r="BP734" s="36"/>
      <c r="BQ734" s="36"/>
      <c r="BR734" s="36"/>
      <c r="BS734" s="36"/>
      <c r="BT734" s="36"/>
      <c r="BU734" s="36"/>
      <c r="BV734" s="36"/>
      <c r="BW734" s="36"/>
      <c r="BX734" s="36"/>
      <c r="BY734" s="36"/>
      <c r="BZ734" s="36"/>
      <c r="CA734" s="36"/>
      <c r="CB734" s="36"/>
      <c r="CC734" s="36"/>
      <c r="CD734" s="36"/>
      <c r="CE734" s="37"/>
      <c r="CF734" s="37"/>
      <c r="CG734" s="37"/>
      <c r="CH734" s="37"/>
      <c r="CI734" s="37"/>
      <c r="CJ734" s="37"/>
      <c r="CK734" s="37"/>
      <c r="CL734" s="37"/>
      <c r="CM734" s="36"/>
      <c r="CN734" s="36"/>
      <c r="CO734" s="36"/>
      <c r="CP734" s="36"/>
      <c r="CQ734" s="36"/>
      <c r="CR734" s="37"/>
      <c r="CS734" s="36"/>
      <c r="CT734" s="37"/>
      <c r="CU734" s="36"/>
      <c r="CV734" s="36"/>
      <c r="CW734" s="36"/>
      <c r="CX734" s="36"/>
      <c r="CY734" s="36"/>
      <c r="CZ734" s="36"/>
      <c r="DA734" s="36"/>
      <c r="DB734" s="36"/>
      <c r="DC734" s="36"/>
      <c r="DD734" s="36"/>
      <c r="DE734" s="36"/>
      <c r="DF734" s="38"/>
      <c r="DG734" s="38"/>
      <c r="DH734" s="49"/>
      <c r="DI734" s="49"/>
      <c r="DJ734" s="38"/>
      <c r="DK734" s="38"/>
      <c r="DL734" s="38"/>
      <c r="DM734" s="38"/>
      <c r="DN734" s="38"/>
      <c r="DO734" s="36"/>
      <c r="DP734" s="36"/>
      <c r="DQ734" s="36"/>
      <c r="DR734" s="36"/>
      <c r="DS734" s="36"/>
      <c r="DT734" s="36"/>
      <c r="DU734" s="37"/>
      <c r="DV734" s="37"/>
      <c r="DW734" s="37"/>
      <c r="DX734" s="36"/>
      <c r="DY734" s="36"/>
      <c r="DZ734" s="36"/>
      <c r="EA734" s="36"/>
      <c r="EB734" s="37"/>
      <c r="EC734" s="37"/>
      <c r="ED734" s="37"/>
      <c r="EE734" s="37"/>
      <c r="EF734" s="37"/>
      <c r="EG734" s="37"/>
      <c r="EH734" s="37"/>
      <c r="EI734" s="37"/>
      <c r="EJ734" s="37"/>
      <c r="EK734" s="37"/>
      <c r="EL734" s="37"/>
      <c r="EM734" s="37"/>
      <c r="EN734" s="37"/>
      <c r="EO734" s="37"/>
      <c r="EP734" s="37"/>
      <c r="EQ734" s="37"/>
      <c r="ER734" s="37"/>
      <c r="ES734" s="37"/>
      <c r="ET734" s="37"/>
      <c r="EU734" s="37"/>
      <c r="EV734" s="37"/>
      <c r="EW734" s="37"/>
      <c r="EX734" s="37"/>
      <c r="EZ734" s="31"/>
      <c r="FJ734" s="36"/>
      <c r="FU734" s="36"/>
    </row>
    <row r="735" spans="3:177" ht="15.75" customHeight="1" x14ac:dyDescent="0.25"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5"/>
      <c r="AD735" s="25"/>
      <c r="AN735" s="2"/>
      <c r="AO735" s="2"/>
      <c r="AP735" s="51"/>
      <c r="AV735" s="2"/>
      <c r="AW735" s="2"/>
      <c r="AX735" s="67"/>
      <c r="AY735" s="36"/>
      <c r="AZ735" s="36"/>
      <c r="BA735" s="73"/>
      <c r="BB735" s="34"/>
      <c r="BC735" s="36"/>
      <c r="BD735" s="36"/>
      <c r="BE735" s="36"/>
      <c r="BF735" s="36"/>
      <c r="BG735" s="36"/>
      <c r="BI735" s="36"/>
      <c r="BJ735" s="36"/>
      <c r="BK735" s="36"/>
      <c r="BL735" s="36"/>
      <c r="BM735" s="36"/>
      <c r="BN735" s="36"/>
      <c r="BO735" s="36"/>
      <c r="BP735" s="36"/>
      <c r="BQ735" s="36"/>
      <c r="BR735" s="36"/>
      <c r="BS735" s="36"/>
      <c r="BT735" s="36"/>
      <c r="BU735" s="36"/>
      <c r="BV735" s="36"/>
      <c r="BW735" s="36"/>
      <c r="BX735" s="36"/>
      <c r="BY735" s="36"/>
      <c r="BZ735" s="36"/>
      <c r="CA735" s="36"/>
      <c r="CB735" s="36"/>
      <c r="CC735" s="36"/>
      <c r="CD735" s="36"/>
      <c r="CE735" s="37"/>
      <c r="CF735" s="37"/>
      <c r="CG735" s="37"/>
      <c r="CH735" s="37"/>
      <c r="CI735" s="37"/>
      <c r="CJ735" s="37"/>
      <c r="CK735" s="37"/>
      <c r="CL735" s="37"/>
      <c r="CM735" s="36"/>
      <c r="CN735" s="36"/>
      <c r="CO735" s="36"/>
      <c r="CP735" s="36"/>
      <c r="CQ735" s="36"/>
      <c r="CR735" s="37"/>
      <c r="CS735" s="36"/>
      <c r="CT735" s="37"/>
      <c r="CU735" s="36"/>
      <c r="CV735" s="36"/>
      <c r="CW735" s="36"/>
      <c r="CX735" s="36"/>
      <c r="CY735" s="36"/>
      <c r="CZ735" s="36"/>
      <c r="DA735" s="36"/>
      <c r="DB735" s="36"/>
      <c r="DC735" s="36"/>
      <c r="DD735" s="36"/>
      <c r="DE735" s="36"/>
      <c r="DF735" s="38"/>
      <c r="DG735" s="38"/>
      <c r="DH735" s="49"/>
      <c r="DI735" s="49"/>
      <c r="DJ735" s="38"/>
      <c r="DK735" s="38"/>
      <c r="DL735" s="38"/>
      <c r="DM735" s="38"/>
      <c r="DN735" s="38"/>
      <c r="DO735" s="36"/>
      <c r="DP735" s="36"/>
      <c r="DQ735" s="36"/>
      <c r="DR735" s="36"/>
      <c r="DS735" s="36"/>
      <c r="DT735" s="36"/>
      <c r="DU735" s="37"/>
      <c r="DV735" s="37"/>
      <c r="DW735" s="37"/>
      <c r="DX735" s="36"/>
      <c r="DY735" s="36"/>
      <c r="DZ735" s="36"/>
      <c r="EA735" s="36"/>
      <c r="EB735" s="37"/>
      <c r="EC735" s="37"/>
      <c r="ED735" s="37"/>
      <c r="EE735" s="37"/>
      <c r="EF735" s="37"/>
      <c r="EG735" s="37"/>
      <c r="EH735" s="37"/>
      <c r="EI735" s="37"/>
      <c r="EJ735" s="37"/>
      <c r="EK735" s="37"/>
      <c r="EL735" s="37"/>
      <c r="EM735" s="37"/>
      <c r="EN735" s="37"/>
      <c r="EO735" s="37"/>
      <c r="EP735" s="37"/>
      <c r="EQ735" s="37"/>
      <c r="ER735" s="37"/>
      <c r="ES735" s="37"/>
      <c r="ET735" s="37"/>
      <c r="EU735" s="37"/>
      <c r="EV735" s="37"/>
      <c r="EW735" s="37"/>
      <c r="EX735" s="37"/>
      <c r="EZ735" s="31"/>
      <c r="FJ735" s="36"/>
      <c r="FU735" s="36"/>
    </row>
    <row r="736" spans="3:177" ht="15.75" customHeight="1" x14ac:dyDescent="0.25"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5"/>
      <c r="AD736" s="25"/>
      <c r="AN736" s="2"/>
      <c r="AO736" s="2"/>
      <c r="AP736" s="51"/>
      <c r="AV736" s="2"/>
      <c r="AW736" s="2"/>
      <c r="AX736" s="67"/>
      <c r="AY736" s="36"/>
      <c r="AZ736" s="36"/>
      <c r="BA736" s="73"/>
      <c r="BB736" s="34"/>
      <c r="BC736" s="36"/>
      <c r="BD736" s="36"/>
      <c r="BE736" s="36"/>
      <c r="BF736" s="36"/>
      <c r="BG736" s="36"/>
      <c r="BI736" s="36"/>
      <c r="BJ736" s="36"/>
      <c r="BK736" s="36"/>
      <c r="BL736" s="36"/>
      <c r="BM736" s="36"/>
      <c r="BN736" s="36"/>
      <c r="BO736" s="36"/>
      <c r="BP736" s="36"/>
      <c r="BQ736" s="36"/>
      <c r="BR736" s="36"/>
      <c r="BS736" s="36"/>
      <c r="BT736" s="36"/>
      <c r="BU736" s="36"/>
      <c r="BV736" s="36"/>
      <c r="BW736" s="36"/>
      <c r="BX736" s="36"/>
      <c r="BY736" s="36"/>
      <c r="BZ736" s="36"/>
      <c r="CA736" s="36"/>
      <c r="CB736" s="36"/>
      <c r="CC736" s="36"/>
      <c r="CD736" s="36"/>
      <c r="CE736" s="37"/>
      <c r="CF736" s="37"/>
      <c r="CG736" s="37"/>
      <c r="CH736" s="37"/>
      <c r="CI736" s="37"/>
      <c r="CJ736" s="37"/>
      <c r="CK736" s="37"/>
      <c r="CL736" s="37"/>
      <c r="CM736" s="36"/>
      <c r="CN736" s="36"/>
      <c r="CO736" s="36"/>
      <c r="CP736" s="36"/>
      <c r="CQ736" s="36"/>
      <c r="CR736" s="37"/>
      <c r="CS736" s="36"/>
      <c r="CT736" s="37"/>
      <c r="CU736" s="36"/>
      <c r="CV736" s="36"/>
      <c r="CW736" s="36"/>
      <c r="CX736" s="36"/>
      <c r="CY736" s="36"/>
      <c r="CZ736" s="36"/>
      <c r="DA736" s="36"/>
      <c r="DB736" s="36"/>
      <c r="DC736" s="36"/>
      <c r="DD736" s="36"/>
      <c r="DE736" s="36"/>
      <c r="DF736" s="38"/>
      <c r="DG736" s="38"/>
      <c r="DH736" s="49"/>
      <c r="DI736" s="49"/>
      <c r="DJ736" s="38"/>
      <c r="DK736" s="38"/>
      <c r="DL736" s="38"/>
      <c r="DM736" s="38"/>
      <c r="DN736" s="38"/>
      <c r="DO736" s="36"/>
      <c r="DP736" s="36"/>
      <c r="DQ736" s="36"/>
      <c r="DR736" s="36"/>
      <c r="DS736" s="36"/>
      <c r="DT736" s="36"/>
      <c r="DU736" s="37"/>
      <c r="DV736" s="37"/>
      <c r="DW736" s="37"/>
      <c r="DX736" s="36"/>
      <c r="DY736" s="36"/>
      <c r="DZ736" s="36"/>
      <c r="EA736" s="36"/>
      <c r="EB736" s="37"/>
      <c r="EC736" s="37"/>
      <c r="ED736" s="37"/>
      <c r="EE736" s="37"/>
      <c r="EF736" s="37"/>
      <c r="EG736" s="37"/>
      <c r="EH736" s="37"/>
      <c r="EI736" s="37"/>
      <c r="EJ736" s="37"/>
      <c r="EK736" s="37"/>
      <c r="EL736" s="37"/>
      <c r="EM736" s="37"/>
      <c r="EN736" s="37"/>
      <c r="EO736" s="37"/>
      <c r="EP736" s="37"/>
      <c r="EQ736" s="37"/>
      <c r="ER736" s="37"/>
      <c r="ES736" s="37"/>
      <c r="ET736" s="37"/>
      <c r="EU736" s="37"/>
      <c r="EV736" s="37"/>
      <c r="EW736" s="37"/>
      <c r="EX736" s="37"/>
      <c r="EZ736" s="31"/>
      <c r="FJ736" s="36"/>
      <c r="FU736" s="36"/>
    </row>
    <row r="737" spans="3:177" ht="15.75" customHeight="1" x14ac:dyDescent="0.25"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5"/>
      <c r="AD737" s="25"/>
      <c r="AN737" s="2"/>
      <c r="AO737" s="2"/>
      <c r="AP737" s="51"/>
      <c r="AV737" s="2"/>
      <c r="AW737" s="2"/>
      <c r="AX737" s="67"/>
      <c r="AY737" s="36"/>
      <c r="AZ737" s="36"/>
      <c r="BA737" s="73"/>
      <c r="BB737" s="34"/>
      <c r="BC737" s="36"/>
      <c r="BD737" s="36"/>
      <c r="BE737" s="36"/>
      <c r="BF737" s="36"/>
      <c r="BG737" s="36"/>
      <c r="BI737" s="36"/>
      <c r="BJ737" s="36"/>
      <c r="BK737" s="36"/>
      <c r="BL737" s="36"/>
      <c r="BM737" s="36"/>
      <c r="BN737" s="36"/>
      <c r="BO737" s="36"/>
      <c r="BP737" s="36"/>
      <c r="BQ737" s="36"/>
      <c r="BR737" s="36"/>
      <c r="BS737" s="36"/>
      <c r="BT737" s="36"/>
      <c r="BU737" s="36"/>
      <c r="BV737" s="36"/>
      <c r="BW737" s="36"/>
      <c r="BX737" s="36"/>
      <c r="BY737" s="36"/>
      <c r="BZ737" s="36"/>
      <c r="CA737" s="36"/>
      <c r="CB737" s="36"/>
      <c r="CC737" s="36"/>
      <c r="CD737" s="36"/>
      <c r="CE737" s="37"/>
      <c r="CF737" s="37"/>
      <c r="CG737" s="37"/>
      <c r="CH737" s="37"/>
      <c r="CI737" s="37"/>
      <c r="CJ737" s="37"/>
      <c r="CK737" s="37"/>
      <c r="CL737" s="37"/>
      <c r="CM737" s="36"/>
      <c r="CN737" s="36"/>
      <c r="CO737" s="36"/>
      <c r="CP737" s="36"/>
      <c r="CQ737" s="36"/>
      <c r="CR737" s="37"/>
      <c r="CS737" s="36"/>
      <c r="CT737" s="37"/>
      <c r="CU737" s="36"/>
      <c r="CV737" s="36"/>
      <c r="CW737" s="36"/>
      <c r="CX737" s="36"/>
      <c r="CY737" s="36"/>
      <c r="CZ737" s="36"/>
      <c r="DA737" s="36"/>
      <c r="DB737" s="36"/>
      <c r="DC737" s="36"/>
      <c r="DD737" s="36"/>
      <c r="DE737" s="36"/>
      <c r="DF737" s="38"/>
      <c r="DG737" s="38"/>
      <c r="DH737" s="49"/>
      <c r="DI737" s="49"/>
      <c r="DJ737" s="38"/>
      <c r="DK737" s="38"/>
      <c r="DL737" s="38"/>
      <c r="DM737" s="38"/>
      <c r="DN737" s="38"/>
      <c r="DO737" s="36"/>
      <c r="DP737" s="36"/>
      <c r="DQ737" s="36"/>
      <c r="DR737" s="36"/>
      <c r="DS737" s="36"/>
      <c r="DT737" s="36"/>
      <c r="DU737" s="37"/>
      <c r="DV737" s="37"/>
      <c r="DW737" s="37"/>
      <c r="DX737" s="36"/>
      <c r="DY737" s="36"/>
      <c r="DZ737" s="36"/>
      <c r="EA737" s="36"/>
      <c r="EB737" s="37"/>
      <c r="EC737" s="37"/>
      <c r="ED737" s="37"/>
      <c r="EE737" s="37"/>
      <c r="EF737" s="37"/>
      <c r="EG737" s="37"/>
      <c r="EH737" s="37"/>
      <c r="EI737" s="37"/>
      <c r="EJ737" s="37"/>
      <c r="EK737" s="37"/>
      <c r="EL737" s="37"/>
      <c r="EM737" s="37"/>
      <c r="EN737" s="37"/>
      <c r="EO737" s="37"/>
      <c r="EP737" s="37"/>
      <c r="EQ737" s="37"/>
      <c r="ER737" s="37"/>
      <c r="ES737" s="37"/>
      <c r="ET737" s="37"/>
      <c r="EU737" s="37"/>
      <c r="EV737" s="37"/>
      <c r="EW737" s="37"/>
      <c r="EX737" s="37"/>
      <c r="EZ737" s="31"/>
      <c r="FJ737" s="36"/>
      <c r="FU737" s="36"/>
    </row>
    <row r="738" spans="3:177" ht="15.75" customHeight="1" x14ac:dyDescent="0.25"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5"/>
      <c r="AD738" s="25"/>
      <c r="AN738" s="2"/>
      <c r="AO738" s="2"/>
      <c r="AP738" s="51"/>
      <c r="AV738" s="2"/>
      <c r="AW738" s="2"/>
      <c r="AX738" s="67"/>
      <c r="AY738" s="36"/>
      <c r="AZ738" s="36"/>
      <c r="BA738" s="73"/>
      <c r="BB738" s="34"/>
      <c r="BC738" s="36"/>
      <c r="BD738" s="36"/>
      <c r="BE738" s="36"/>
      <c r="BF738" s="36"/>
      <c r="BG738" s="36"/>
      <c r="BI738" s="36"/>
      <c r="BJ738" s="36"/>
      <c r="BK738" s="36"/>
      <c r="BL738" s="36"/>
      <c r="BM738" s="36"/>
      <c r="BN738" s="36"/>
      <c r="BO738" s="36"/>
      <c r="BP738" s="36"/>
      <c r="BQ738" s="36"/>
      <c r="BR738" s="36"/>
      <c r="BS738" s="36"/>
      <c r="BT738" s="36"/>
      <c r="BU738" s="36"/>
      <c r="BV738" s="36"/>
      <c r="BW738" s="36"/>
      <c r="BX738" s="36"/>
      <c r="BY738" s="36"/>
      <c r="BZ738" s="36"/>
      <c r="CA738" s="36"/>
      <c r="CB738" s="36"/>
      <c r="CC738" s="36"/>
      <c r="CD738" s="36"/>
      <c r="CE738" s="37"/>
      <c r="CF738" s="37"/>
      <c r="CG738" s="37"/>
      <c r="CH738" s="37"/>
      <c r="CI738" s="37"/>
      <c r="CJ738" s="37"/>
      <c r="CK738" s="37"/>
      <c r="CL738" s="37"/>
      <c r="CM738" s="36"/>
      <c r="CN738" s="36"/>
      <c r="CO738" s="36"/>
      <c r="CP738" s="36"/>
      <c r="CQ738" s="36"/>
      <c r="CR738" s="37"/>
      <c r="CS738" s="36"/>
      <c r="CT738" s="37"/>
      <c r="CU738" s="36"/>
      <c r="CV738" s="36"/>
      <c r="CW738" s="36"/>
      <c r="CX738" s="36"/>
      <c r="CY738" s="36"/>
      <c r="CZ738" s="36"/>
      <c r="DA738" s="36"/>
      <c r="DB738" s="36"/>
      <c r="DC738" s="36"/>
      <c r="DD738" s="36"/>
      <c r="DE738" s="36"/>
      <c r="DF738" s="38"/>
      <c r="DG738" s="38"/>
      <c r="DH738" s="49"/>
      <c r="DI738" s="49"/>
      <c r="DJ738" s="38"/>
      <c r="DK738" s="38"/>
      <c r="DL738" s="38"/>
      <c r="DM738" s="38"/>
      <c r="DN738" s="38"/>
      <c r="DO738" s="36"/>
      <c r="DP738" s="36"/>
      <c r="DQ738" s="36"/>
      <c r="DR738" s="36"/>
      <c r="DS738" s="36"/>
      <c r="DT738" s="36"/>
      <c r="DU738" s="37"/>
      <c r="DV738" s="37"/>
      <c r="DW738" s="37"/>
      <c r="DX738" s="36"/>
      <c r="DY738" s="36"/>
      <c r="DZ738" s="36"/>
      <c r="EA738" s="36"/>
      <c r="EB738" s="37"/>
      <c r="EC738" s="37"/>
      <c r="ED738" s="37"/>
      <c r="EE738" s="37"/>
      <c r="EF738" s="37"/>
      <c r="EG738" s="37"/>
      <c r="EH738" s="37"/>
      <c r="EI738" s="37"/>
      <c r="EJ738" s="37"/>
      <c r="EK738" s="37"/>
      <c r="EL738" s="37"/>
      <c r="EM738" s="37"/>
      <c r="EN738" s="37"/>
      <c r="EO738" s="37"/>
      <c r="EP738" s="37"/>
      <c r="EQ738" s="37"/>
      <c r="ER738" s="37"/>
      <c r="ES738" s="37"/>
      <c r="ET738" s="37"/>
      <c r="EU738" s="37"/>
      <c r="EV738" s="37"/>
      <c r="EW738" s="37"/>
      <c r="EX738" s="37"/>
      <c r="EZ738" s="31"/>
      <c r="FJ738" s="36"/>
      <c r="FU738" s="36"/>
    </row>
    <row r="739" spans="3:177" ht="15.75" customHeight="1" x14ac:dyDescent="0.25"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5"/>
      <c r="AD739" s="25"/>
      <c r="AN739" s="2"/>
      <c r="AO739" s="2"/>
      <c r="AP739" s="51"/>
      <c r="AV739" s="2"/>
      <c r="AW739" s="2"/>
      <c r="AX739" s="67"/>
      <c r="AY739" s="36"/>
      <c r="AZ739" s="36"/>
      <c r="BA739" s="73"/>
      <c r="BB739" s="34"/>
      <c r="BC739" s="36"/>
      <c r="BD739" s="36"/>
      <c r="BE739" s="36"/>
      <c r="BF739" s="36"/>
      <c r="BG739" s="36"/>
      <c r="BI739" s="36"/>
      <c r="BJ739" s="36"/>
      <c r="BK739" s="36"/>
      <c r="BL739" s="36"/>
      <c r="BM739" s="36"/>
      <c r="BN739" s="36"/>
      <c r="BO739" s="36"/>
      <c r="BP739" s="36"/>
      <c r="BQ739" s="36"/>
      <c r="BR739" s="36"/>
      <c r="BS739" s="36"/>
      <c r="BT739" s="36"/>
      <c r="BU739" s="36"/>
      <c r="BV739" s="36"/>
      <c r="BW739" s="36"/>
      <c r="BX739" s="36"/>
      <c r="BY739" s="36"/>
      <c r="BZ739" s="36"/>
      <c r="CA739" s="36"/>
      <c r="CB739" s="36"/>
      <c r="CC739" s="36"/>
      <c r="CD739" s="36"/>
      <c r="CE739" s="37"/>
      <c r="CF739" s="37"/>
      <c r="CG739" s="37"/>
      <c r="CH739" s="37"/>
      <c r="CI739" s="37"/>
      <c r="CJ739" s="37"/>
      <c r="CK739" s="37"/>
      <c r="CL739" s="37"/>
      <c r="CM739" s="36"/>
      <c r="CN739" s="36"/>
      <c r="CO739" s="36"/>
      <c r="CP739" s="36"/>
      <c r="CQ739" s="36"/>
      <c r="CR739" s="37"/>
      <c r="CS739" s="36"/>
      <c r="CT739" s="37"/>
      <c r="CU739" s="36"/>
      <c r="CV739" s="36"/>
      <c r="CW739" s="36"/>
      <c r="CX739" s="36"/>
      <c r="CY739" s="36"/>
      <c r="CZ739" s="36"/>
      <c r="DA739" s="36"/>
      <c r="DB739" s="36"/>
      <c r="DC739" s="36"/>
      <c r="DD739" s="36"/>
      <c r="DE739" s="36"/>
      <c r="DF739" s="38"/>
      <c r="DG739" s="38"/>
      <c r="DH739" s="49"/>
      <c r="DI739" s="49"/>
      <c r="DJ739" s="38"/>
      <c r="DK739" s="38"/>
      <c r="DL739" s="38"/>
      <c r="DM739" s="38"/>
      <c r="DN739" s="38"/>
      <c r="DO739" s="36"/>
      <c r="DP739" s="36"/>
      <c r="DQ739" s="36"/>
      <c r="DR739" s="36"/>
      <c r="DS739" s="36"/>
      <c r="DT739" s="36"/>
      <c r="DU739" s="37"/>
      <c r="DV739" s="37"/>
      <c r="DW739" s="37"/>
      <c r="DX739" s="36"/>
      <c r="DY739" s="36"/>
      <c r="DZ739" s="36"/>
      <c r="EA739" s="36"/>
      <c r="EB739" s="37"/>
      <c r="EC739" s="37"/>
      <c r="ED739" s="37"/>
      <c r="EE739" s="37"/>
      <c r="EF739" s="37"/>
      <c r="EG739" s="37"/>
      <c r="EH739" s="37"/>
      <c r="EI739" s="37"/>
      <c r="EJ739" s="37"/>
      <c r="EK739" s="37"/>
      <c r="EL739" s="37"/>
      <c r="EM739" s="37"/>
      <c r="EN739" s="37"/>
      <c r="EO739" s="37"/>
      <c r="EP739" s="37"/>
      <c r="EQ739" s="37"/>
      <c r="ER739" s="37"/>
      <c r="ES739" s="37"/>
      <c r="ET739" s="37"/>
      <c r="EU739" s="37"/>
      <c r="EV739" s="37"/>
      <c r="EW739" s="37"/>
      <c r="EX739" s="37"/>
      <c r="EZ739" s="31"/>
      <c r="FJ739" s="36"/>
      <c r="FU739" s="36"/>
    </row>
    <row r="740" spans="3:177" ht="15.75" customHeight="1" x14ac:dyDescent="0.25"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5"/>
      <c r="AD740" s="25"/>
      <c r="AN740" s="2"/>
      <c r="AO740" s="2"/>
      <c r="AP740" s="51"/>
      <c r="AV740" s="2"/>
      <c r="AW740" s="2"/>
      <c r="AX740" s="67"/>
      <c r="AY740" s="36"/>
      <c r="AZ740" s="36"/>
      <c r="BA740" s="73"/>
      <c r="BB740" s="34"/>
      <c r="BC740" s="36"/>
      <c r="BD740" s="36"/>
      <c r="BE740" s="36"/>
      <c r="BF740" s="36"/>
      <c r="BG740" s="36"/>
      <c r="BI740" s="36"/>
      <c r="BJ740" s="36"/>
      <c r="BK740" s="36"/>
      <c r="BL740" s="36"/>
      <c r="BM740" s="36"/>
      <c r="BN740" s="36"/>
      <c r="BO740" s="36"/>
      <c r="BP740" s="36"/>
      <c r="BQ740" s="36"/>
      <c r="BR740" s="36"/>
      <c r="BS740" s="36"/>
      <c r="BT740" s="36"/>
      <c r="BU740" s="36"/>
      <c r="BV740" s="36"/>
      <c r="BW740" s="36"/>
      <c r="BX740" s="36"/>
      <c r="BY740" s="36"/>
      <c r="BZ740" s="36"/>
      <c r="CA740" s="36"/>
      <c r="CB740" s="36"/>
      <c r="CC740" s="36"/>
      <c r="CD740" s="36"/>
      <c r="CE740" s="37"/>
      <c r="CF740" s="37"/>
      <c r="CG740" s="37"/>
      <c r="CH740" s="37"/>
      <c r="CI740" s="37"/>
      <c r="CJ740" s="37"/>
      <c r="CK740" s="37"/>
      <c r="CL740" s="37"/>
      <c r="CM740" s="36"/>
      <c r="CN740" s="36"/>
      <c r="CO740" s="36"/>
      <c r="CP740" s="36"/>
      <c r="CQ740" s="36"/>
      <c r="CR740" s="37"/>
      <c r="CS740" s="36"/>
      <c r="CT740" s="37"/>
      <c r="CU740" s="36"/>
      <c r="CV740" s="36"/>
      <c r="CW740" s="36"/>
      <c r="CX740" s="36"/>
      <c r="CY740" s="36"/>
      <c r="CZ740" s="36"/>
      <c r="DA740" s="36"/>
      <c r="DB740" s="36"/>
      <c r="DC740" s="36"/>
      <c r="DD740" s="36"/>
      <c r="DE740" s="36"/>
      <c r="DF740" s="38"/>
      <c r="DG740" s="38"/>
      <c r="DH740" s="49"/>
      <c r="DI740" s="49"/>
      <c r="DJ740" s="38"/>
      <c r="DK740" s="38"/>
      <c r="DL740" s="38"/>
      <c r="DM740" s="38"/>
      <c r="DN740" s="38"/>
      <c r="DO740" s="36"/>
      <c r="DP740" s="36"/>
      <c r="DQ740" s="36"/>
      <c r="DR740" s="36"/>
      <c r="DS740" s="36"/>
      <c r="DT740" s="36"/>
      <c r="DU740" s="37"/>
      <c r="DV740" s="37"/>
      <c r="DW740" s="37"/>
      <c r="DX740" s="36"/>
      <c r="DY740" s="36"/>
      <c r="DZ740" s="36"/>
      <c r="EA740" s="36"/>
      <c r="EB740" s="37"/>
      <c r="EC740" s="37"/>
      <c r="ED740" s="37"/>
      <c r="EE740" s="37"/>
      <c r="EF740" s="37"/>
      <c r="EG740" s="37"/>
      <c r="EH740" s="37"/>
      <c r="EI740" s="37"/>
      <c r="EJ740" s="37"/>
      <c r="EK740" s="37"/>
      <c r="EL740" s="37"/>
      <c r="EM740" s="37"/>
      <c r="EN740" s="37"/>
      <c r="EO740" s="37"/>
      <c r="EP740" s="37"/>
      <c r="EQ740" s="37"/>
      <c r="ER740" s="37"/>
      <c r="ES740" s="37"/>
      <c r="ET740" s="37"/>
      <c r="EU740" s="37"/>
      <c r="EV740" s="37"/>
      <c r="EW740" s="37"/>
      <c r="EX740" s="37"/>
      <c r="EZ740" s="31"/>
      <c r="FJ740" s="36"/>
      <c r="FU740" s="36"/>
    </row>
    <row r="741" spans="3:177" ht="15.75" customHeight="1" x14ac:dyDescent="0.25"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5"/>
      <c r="AD741" s="25"/>
      <c r="AN741" s="2"/>
      <c r="AO741" s="2"/>
      <c r="AP741" s="51"/>
      <c r="AV741" s="2"/>
      <c r="AW741" s="2"/>
      <c r="AX741" s="67"/>
      <c r="AY741" s="36"/>
      <c r="AZ741" s="36"/>
      <c r="BA741" s="73"/>
      <c r="BB741" s="34"/>
      <c r="BC741" s="36"/>
      <c r="BD741" s="36"/>
      <c r="BE741" s="36"/>
      <c r="BF741" s="36"/>
      <c r="BG741" s="36"/>
      <c r="BI741" s="36"/>
      <c r="BJ741" s="36"/>
      <c r="BK741" s="36"/>
      <c r="BL741" s="36"/>
      <c r="BM741" s="36"/>
      <c r="BN741" s="36"/>
      <c r="BO741" s="36"/>
      <c r="BP741" s="36"/>
      <c r="BQ741" s="36"/>
      <c r="BR741" s="36"/>
      <c r="BS741" s="36"/>
      <c r="BT741" s="36"/>
      <c r="BU741" s="36"/>
      <c r="BV741" s="36"/>
      <c r="BW741" s="36"/>
      <c r="BX741" s="36"/>
      <c r="BY741" s="36"/>
      <c r="BZ741" s="36"/>
      <c r="CA741" s="36"/>
      <c r="CB741" s="36"/>
      <c r="CC741" s="36"/>
      <c r="CD741" s="36"/>
      <c r="CE741" s="37"/>
      <c r="CF741" s="37"/>
      <c r="CG741" s="37"/>
      <c r="CH741" s="37"/>
      <c r="CI741" s="37"/>
      <c r="CJ741" s="37"/>
      <c r="CK741" s="37"/>
      <c r="CL741" s="37"/>
      <c r="CM741" s="36"/>
      <c r="CN741" s="36"/>
      <c r="CO741" s="36"/>
      <c r="CP741" s="36"/>
      <c r="CQ741" s="36"/>
      <c r="CR741" s="37"/>
      <c r="CS741" s="36"/>
      <c r="CT741" s="37"/>
      <c r="CU741" s="36"/>
      <c r="CV741" s="36"/>
      <c r="CW741" s="36"/>
      <c r="CX741" s="36"/>
      <c r="CY741" s="36"/>
      <c r="CZ741" s="36"/>
      <c r="DA741" s="36"/>
      <c r="DB741" s="36"/>
      <c r="DC741" s="36"/>
      <c r="DD741" s="36"/>
      <c r="DE741" s="36"/>
      <c r="DF741" s="38"/>
      <c r="DG741" s="38"/>
      <c r="DH741" s="49"/>
      <c r="DI741" s="49"/>
      <c r="DJ741" s="38"/>
      <c r="DK741" s="38"/>
      <c r="DL741" s="38"/>
      <c r="DM741" s="38"/>
      <c r="DN741" s="38"/>
      <c r="DO741" s="36"/>
      <c r="DP741" s="36"/>
      <c r="DQ741" s="36"/>
      <c r="DR741" s="36"/>
      <c r="DS741" s="36"/>
      <c r="DT741" s="36"/>
      <c r="DU741" s="37"/>
      <c r="DV741" s="37"/>
      <c r="DW741" s="37"/>
      <c r="DX741" s="36"/>
      <c r="DY741" s="36"/>
      <c r="DZ741" s="36"/>
      <c r="EA741" s="36"/>
      <c r="EB741" s="37"/>
      <c r="EC741" s="37"/>
      <c r="ED741" s="37"/>
      <c r="EE741" s="37"/>
      <c r="EF741" s="37"/>
      <c r="EG741" s="37"/>
      <c r="EH741" s="37"/>
      <c r="EI741" s="37"/>
      <c r="EJ741" s="37"/>
      <c r="EK741" s="37"/>
      <c r="EL741" s="37"/>
      <c r="EM741" s="37"/>
      <c r="EN741" s="37"/>
      <c r="EO741" s="37"/>
      <c r="EP741" s="37"/>
      <c r="EQ741" s="37"/>
      <c r="ER741" s="37"/>
      <c r="ES741" s="37"/>
      <c r="ET741" s="37"/>
      <c r="EU741" s="37"/>
      <c r="EV741" s="37"/>
      <c r="EW741" s="37"/>
      <c r="EX741" s="37"/>
      <c r="EZ741" s="31"/>
      <c r="FJ741" s="36"/>
      <c r="FU741" s="36"/>
    </row>
    <row r="742" spans="3:177" ht="15.75" customHeight="1" x14ac:dyDescent="0.25"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5"/>
      <c r="AD742" s="25"/>
      <c r="AN742" s="2"/>
      <c r="AO742" s="2"/>
      <c r="AP742" s="51"/>
      <c r="AV742" s="2"/>
      <c r="AW742" s="2"/>
      <c r="AX742" s="67"/>
      <c r="AY742" s="36"/>
      <c r="AZ742" s="36"/>
      <c r="BA742" s="73"/>
      <c r="BB742" s="34"/>
      <c r="BC742" s="36"/>
      <c r="BD742" s="36"/>
      <c r="BE742" s="36"/>
      <c r="BF742" s="36"/>
      <c r="BG742" s="36"/>
      <c r="BI742" s="36"/>
      <c r="BJ742" s="36"/>
      <c r="BK742" s="36"/>
      <c r="BL742" s="36"/>
      <c r="BM742" s="36"/>
      <c r="BN742" s="36"/>
      <c r="BO742" s="36"/>
      <c r="BP742" s="36"/>
      <c r="BQ742" s="36"/>
      <c r="BR742" s="36"/>
      <c r="BS742" s="36"/>
      <c r="BT742" s="36"/>
      <c r="BU742" s="36"/>
      <c r="BV742" s="36"/>
      <c r="BW742" s="36"/>
      <c r="BX742" s="36"/>
      <c r="BY742" s="36"/>
      <c r="BZ742" s="36"/>
      <c r="CA742" s="36"/>
      <c r="CB742" s="36"/>
      <c r="CC742" s="36"/>
      <c r="CD742" s="36"/>
      <c r="CE742" s="37"/>
      <c r="CF742" s="37"/>
      <c r="CG742" s="37"/>
      <c r="CH742" s="37"/>
      <c r="CI742" s="37"/>
      <c r="CJ742" s="37"/>
      <c r="CK742" s="37"/>
      <c r="CL742" s="37"/>
      <c r="CM742" s="36"/>
      <c r="CN742" s="36"/>
      <c r="CO742" s="36"/>
      <c r="CP742" s="36"/>
      <c r="CQ742" s="36"/>
      <c r="CR742" s="37"/>
      <c r="CS742" s="36"/>
      <c r="CT742" s="37"/>
      <c r="CU742" s="36"/>
      <c r="CV742" s="36"/>
      <c r="CW742" s="36"/>
      <c r="CX742" s="36"/>
      <c r="CY742" s="36"/>
      <c r="CZ742" s="36"/>
      <c r="DA742" s="36"/>
      <c r="DB742" s="36"/>
      <c r="DC742" s="36"/>
      <c r="DD742" s="36"/>
      <c r="DE742" s="36"/>
      <c r="DF742" s="38"/>
      <c r="DG742" s="38"/>
      <c r="DH742" s="49"/>
      <c r="DI742" s="49"/>
      <c r="DJ742" s="38"/>
      <c r="DK742" s="38"/>
      <c r="DL742" s="38"/>
      <c r="DM742" s="38"/>
      <c r="DN742" s="38"/>
      <c r="DO742" s="36"/>
      <c r="DP742" s="36"/>
      <c r="DQ742" s="36"/>
      <c r="DR742" s="36"/>
      <c r="DS742" s="36"/>
      <c r="DT742" s="36"/>
      <c r="DU742" s="37"/>
      <c r="DV742" s="37"/>
      <c r="DW742" s="37"/>
      <c r="DX742" s="36"/>
      <c r="DY742" s="36"/>
      <c r="DZ742" s="36"/>
      <c r="EA742" s="36"/>
      <c r="EB742" s="37"/>
      <c r="EC742" s="37"/>
      <c r="ED742" s="37"/>
      <c r="EE742" s="37"/>
      <c r="EF742" s="37"/>
      <c r="EG742" s="37"/>
      <c r="EH742" s="37"/>
      <c r="EI742" s="37"/>
      <c r="EJ742" s="37"/>
      <c r="EK742" s="37"/>
      <c r="EL742" s="37"/>
      <c r="EM742" s="37"/>
      <c r="EN742" s="37"/>
      <c r="EO742" s="37"/>
      <c r="EP742" s="37"/>
      <c r="EQ742" s="37"/>
      <c r="ER742" s="37"/>
      <c r="ES742" s="37"/>
      <c r="ET742" s="37"/>
      <c r="EU742" s="37"/>
      <c r="EV742" s="37"/>
      <c r="EW742" s="37"/>
      <c r="EX742" s="37"/>
      <c r="EZ742" s="31"/>
      <c r="FJ742" s="36"/>
      <c r="FU742" s="36"/>
    </row>
    <row r="743" spans="3:177" ht="15.75" customHeight="1" x14ac:dyDescent="0.25"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5"/>
      <c r="AD743" s="25"/>
      <c r="AN743" s="2"/>
      <c r="AO743" s="2"/>
      <c r="AP743" s="51"/>
      <c r="AV743" s="2"/>
      <c r="AW743" s="2"/>
      <c r="AX743" s="67"/>
      <c r="AY743" s="36"/>
      <c r="AZ743" s="36"/>
      <c r="BA743" s="73"/>
      <c r="BB743" s="34"/>
      <c r="BC743" s="36"/>
      <c r="BD743" s="36"/>
      <c r="BE743" s="36"/>
      <c r="BF743" s="36"/>
      <c r="BG743" s="36"/>
      <c r="BI743" s="36"/>
      <c r="BJ743" s="36"/>
      <c r="BK743" s="36"/>
      <c r="BL743" s="36"/>
      <c r="BM743" s="36"/>
      <c r="BN743" s="36"/>
      <c r="BO743" s="36"/>
      <c r="BP743" s="36"/>
      <c r="BQ743" s="36"/>
      <c r="BR743" s="36"/>
      <c r="BS743" s="36"/>
      <c r="BT743" s="36"/>
      <c r="BU743" s="36"/>
      <c r="BV743" s="36"/>
      <c r="BW743" s="36"/>
      <c r="BX743" s="36"/>
      <c r="BY743" s="36"/>
      <c r="BZ743" s="36"/>
      <c r="CA743" s="36"/>
      <c r="CB743" s="36"/>
      <c r="CC743" s="36"/>
      <c r="CD743" s="36"/>
      <c r="CE743" s="37"/>
      <c r="CF743" s="37"/>
      <c r="CG743" s="37"/>
      <c r="CH743" s="37"/>
      <c r="CI743" s="37"/>
      <c r="CJ743" s="37"/>
      <c r="CK743" s="37"/>
      <c r="CL743" s="37"/>
      <c r="CM743" s="36"/>
      <c r="CN743" s="36"/>
      <c r="CO743" s="36"/>
      <c r="CP743" s="36"/>
      <c r="CQ743" s="36"/>
      <c r="CR743" s="37"/>
      <c r="CS743" s="36"/>
      <c r="CT743" s="37"/>
      <c r="CU743" s="36"/>
      <c r="CV743" s="36"/>
      <c r="CW743" s="36"/>
      <c r="CX743" s="36"/>
      <c r="CY743" s="36"/>
      <c r="CZ743" s="36"/>
      <c r="DA743" s="36"/>
      <c r="DB743" s="36"/>
      <c r="DC743" s="36"/>
      <c r="DD743" s="36"/>
      <c r="DE743" s="36"/>
      <c r="DF743" s="38"/>
      <c r="DG743" s="38"/>
      <c r="DH743" s="49"/>
      <c r="DI743" s="49"/>
      <c r="DJ743" s="38"/>
      <c r="DK743" s="38"/>
      <c r="DL743" s="38"/>
      <c r="DM743" s="38"/>
      <c r="DN743" s="38"/>
      <c r="DO743" s="36"/>
      <c r="DP743" s="36"/>
      <c r="DQ743" s="36"/>
      <c r="DR743" s="36"/>
      <c r="DS743" s="36"/>
      <c r="DT743" s="36"/>
      <c r="DU743" s="37"/>
      <c r="DV743" s="37"/>
      <c r="DW743" s="37"/>
      <c r="DX743" s="36"/>
      <c r="DY743" s="36"/>
      <c r="DZ743" s="36"/>
      <c r="EA743" s="36"/>
      <c r="EB743" s="37"/>
      <c r="EC743" s="37"/>
      <c r="ED743" s="37"/>
      <c r="EE743" s="37"/>
      <c r="EF743" s="37"/>
      <c r="EG743" s="37"/>
      <c r="EH743" s="37"/>
      <c r="EI743" s="37"/>
      <c r="EJ743" s="37"/>
      <c r="EK743" s="37"/>
      <c r="EL743" s="37"/>
      <c r="EM743" s="37"/>
      <c r="EN743" s="37"/>
      <c r="EO743" s="37"/>
      <c r="EP743" s="37"/>
      <c r="EQ743" s="37"/>
      <c r="ER743" s="37"/>
      <c r="ES743" s="37"/>
      <c r="ET743" s="37"/>
      <c r="EU743" s="37"/>
      <c r="EV743" s="37"/>
      <c r="EW743" s="37"/>
      <c r="EX743" s="37"/>
      <c r="EZ743" s="31"/>
      <c r="FJ743" s="36"/>
      <c r="FU743" s="36"/>
    </row>
    <row r="744" spans="3:177" ht="15.75" customHeight="1" x14ac:dyDescent="0.25"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5"/>
      <c r="AD744" s="25"/>
      <c r="AN744" s="2"/>
      <c r="AO744" s="2"/>
      <c r="AP744" s="51"/>
      <c r="AV744" s="2"/>
      <c r="AW744" s="2"/>
      <c r="AX744" s="67"/>
      <c r="AY744" s="36"/>
      <c r="AZ744" s="36"/>
      <c r="BA744" s="73"/>
      <c r="BB744" s="34"/>
      <c r="BC744" s="36"/>
      <c r="BD744" s="36"/>
      <c r="BE744" s="36"/>
      <c r="BF744" s="36"/>
      <c r="BG744" s="36"/>
      <c r="BI744" s="36"/>
      <c r="BJ744" s="36"/>
      <c r="BK744" s="36"/>
      <c r="BL744" s="36"/>
      <c r="BM744" s="36"/>
      <c r="BN744" s="36"/>
      <c r="BO744" s="36"/>
      <c r="BP744" s="36"/>
      <c r="BQ744" s="36"/>
      <c r="BR744" s="36"/>
      <c r="BS744" s="36"/>
      <c r="BT744" s="36"/>
      <c r="BU744" s="36"/>
      <c r="BV744" s="36"/>
      <c r="BW744" s="36"/>
      <c r="BX744" s="36"/>
      <c r="BY744" s="36"/>
      <c r="BZ744" s="36"/>
      <c r="CA744" s="36"/>
      <c r="CB744" s="36"/>
      <c r="CC744" s="36"/>
      <c r="CD744" s="36"/>
      <c r="CE744" s="37"/>
      <c r="CF744" s="37"/>
      <c r="CG744" s="37"/>
      <c r="CH744" s="37"/>
      <c r="CI744" s="37"/>
      <c r="CJ744" s="37"/>
      <c r="CK744" s="37"/>
      <c r="CL744" s="37"/>
      <c r="CM744" s="36"/>
      <c r="CN744" s="36"/>
      <c r="CO744" s="36"/>
      <c r="CP744" s="36"/>
      <c r="CQ744" s="36"/>
      <c r="CR744" s="37"/>
      <c r="CS744" s="36"/>
      <c r="CT744" s="37"/>
      <c r="CU744" s="36"/>
      <c r="CV744" s="36"/>
      <c r="CW744" s="36"/>
      <c r="CX744" s="36"/>
      <c r="CY744" s="36"/>
      <c r="CZ744" s="36"/>
      <c r="DA744" s="36"/>
      <c r="DB744" s="36"/>
      <c r="DC744" s="36"/>
      <c r="DD744" s="36"/>
      <c r="DE744" s="36"/>
      <c r="DF744" s="38"/>
      <c r="DG744" s="38"/>
      <c r="DH744" s="49"/>
      <c r="DI744" s="49"/>
      <c r="DJ744" s="38"/>
      <c r="DK744" s="38"/>
      <c r="DL744" s="38"/>
      <c r="DM744" s="38"/>
      <c r="DN744" s="38"/>
      <c r="DO744" s="36"/>
      <c r="DP744" s="36"/>
      <c r="DQ744" s="36"/>
      <c r="DR744" s="36"/>
      <c r="DS744" s="36"/>
      <c r="DT744" s="36"/>
      <c r="DU744" s="37"/>
      <c r="DV744" s="37"/>
      <c r="DW744" s="37"/>
      <c r="DX744" s="36"/>
      <c r="DY744" s="36"/>
      <c r="DZ744" s="36"/>
      <c r="EA744" s="36"/>
      <c r="EB744" s="37"/>
      <c r="EC744" s="37"/>
      <c r="ED744" s="37"/>
      <c r="EE744" s="37"/>
      <c r="EF744" s="37"/>
      <c r="EG744" s="37"/>
      <c r="EH744" s="37"/>
      <c r="EI744" s="37"/>
      <c r="EJ744" s="37"/>
      <c r="EK744" s="37"/>
      <c r="EL744" s="37"/>
      <c r="EM744" s="37"/>
      <c r="EN744" s="37"/>
      <c r="EO744" s="37"/>
      <c r="EP744" s="37"/>
      <c r="EQ744" s="37"/>
      <c r="ER744" s="37"/>
      <c r="ES744" s="37"/>
      <c r="ET744" s="37"/>
      <c r="EU744" s="37"/>
      <c r="EV744" s="37"/>
      <c r="EW744" s="37"/>
      <c r="EX744" s="37"/>
      <c r="EZ744" s="31"/>
      <c r="FJ744" s="36"/>
      <c r="FU744" s="36"/>
    </row>
    <row r="745" spans="3:177" ht="15.75" customHeight="1" x14ac:dyDescent="0.25"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5"/>
      <c r="AD745" s="25"/>
      <c r="AN745" s="2"/>
      <c r="AO745" s="2"/>
      <c r="AP745" s="51"/>
      <c r="AV745" s="2"/>
      <c r="AW745" s="2"/>
      <c r="AX745" s="67"/>
      <c r="AY745" s="36"/>
      <c r="AZ745" s="36"/>
      <c r="BA745" s="73"/>
      <c r="BB745" s="34"/>
      <c r="BC745" s="36"/>
      <c r="BD745" s="36"/>
      <c r="BE745" s="36"/>
      <c r="BF745" s="36"/>
      <c r="BG745" s="36"/>
      <c r="BI745" s="36"/>
      <c r="BJ745" s="36"/>
      <c r="BK745" s="36"/>
      <c r="BL745" s="36"/>
      <c r="BM745" s="36"/>
      <c r="BN745" s="36"/>
      <c r="BO745" s="36"/>
      <c r="BP745" s="36"/>
      <c r="BQ745" s="36"/>
      <c r="BR745" s="36"/>
      <c r="BS745" s="36"/>
      <c r="BT745" s="36"/>
      <c r="BU745" s="36"/>
      <c r="BV745" s="36"/>
      <c r="BW745" s="36"/>
      <c r="BX745" s="36"/>
      <c r="BY745" s="36"/>
      <c r="BZ745" s="36"/>
      <c r="CA745" s="36"/>
      <c r="CB745" s="36"/>
      <c r="CC745" s="36"/>
      <c r="CD745" s="36"/>
      <c r="CE745" s="37"/>
      <c r="CF745" s="37"/>
      <c r="CG745" s="37"/>
      <c r="CH745" s="37"/>
      <c r="CI745" s="37"/>
      <c r="CJ745" s="37"/>
      <c r="CK745" s="37"/>
      <c r="CL745" s="37"/>
      <c r="CM745" s="36"/>
      <c r="CN745" s="36"/>
      <c r="CO745" s="36"/>
      <c r="CP745" s="36"/>
      <c r="CQ745" s="36"/>
      <c r="CR745" s="37"/>
      <c r="CS745" s="36"/>
      <c r="CT745" s="37"/>
      <c r="CU745" s="36"/>
      <c r="CV745" s="36"/>
      <c r="CW745" s="36"/>
      <c r="CX745" s="36"/>
      <c r="CY745" s="36"/>
      <c r="CZ745" s="36"/>
      <c r="DA745" s="36"/>
      <c r="DB745" s="36"/>
      <c r="DC745" s="36"/>
      <c r="DD745" s="36"/>
      <c r="DE745" s="36"/>
      <c r="DF745" s="38"/>
      <c r="DG745" s="38"/>
      <c r="DH745" s="49"/>
      <c r="DI745" s="49"/>
      <c r="DJ745" s="38"/>
      <c r="DK745" s="38"/>
      <c r="DL745" s="38"/>
      <c r="DM745" s="38"/>
      <c r="DN745" s="38"/>
      <c r="DO745" s="36"/>
      <c r="DP745" s="36"/>
      <c r="DQ745" s="36"/>
      <c r="DR745" s="36"/>
      <c r="DS745" s="36"/>
      <c r="DT745" s="36"/>
      <c r="DU745" s="37"/>
      <c r="DV745" s="37"/>
      <c r="DW745" s="37"/>
      <c r="DX745" s="36"/>
      <c r="DY745" s="36"/>
      <c r="DZ745" s="36"/>
      <c r="EA745" s="36"/>
      <c r="EB745" s="37"/>
      <c r="EC745" s="37"/>
      <c r="ED745" s="37"/>
      <c r="EE745" s="37"/>
      <c r="EF745" s="37"/>
      <c r="EG745" s="37"/>
      <c r="EH745" s="37"/>
      <c r="EI745" s="37"/>
      <c r="EJ745" s="37"/>
      <c r="EK745" s="37"/>
      <c r="EL745" s="37"/>
      <c r="EM745" s="37"/>
      <c r="EN745" s="37"/>
      <c r="EO745" s="37"/>
      <c r="EP745" s="37"/>
      <c r="EQ745" s="37"/>
      <c r="ER745" s="37"/>
      <c r="ES745" s="37"/>
      <c r="ET745" s="37"/>
      <c r="EU745" s="37"/>
      <c r="EV745" s="37"/>
      <c r="EW745" s="37"/>
      <c r="EX745" s="37"/>
      <c r="EZ745" s="31"/>
      <c r="FJ745" s="36"/>
      <c r="FU745" s="36"/>
    </row>
    <row r="746" spans="3:177" ht="15.75" customHeight="1" x14ac:dyDescent="0.25"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5"/>
      <c r="AD746" s="25"/>
      <c r="AN746" s="2"/>
      <c r="AO746" s="2"/>
      <c r="AP746" s="51"/>
      <c r="AV746" s="2"/>
      <c r="AW746" s="2"/>
      <c r="AX746" s="67"/>
      <c r="AY746" s="36"/>
      <c r="AZ746" s="36"/>
      <c r="BA746" s="73"/>
      <c r="BB746" s="34"/>
      <c r="BC746" s="36"/>
      <c r="BD746" s="36"/>
      <c r="BE746" s="36"/>
      <c r="BF746" s="36"/>
      <c r="BG746" s="36"/>
      <c r="BI746" s="36"/>
      <c r="BJ746" s="36"/>
      <c r="BK746" s="36"/>
      <c r="BL746" s="36"/>
      <c r="BM746" s="36"/>
      <c r="BN746" s="36"/>
      <c r="BO746" s="36"/>
      <c r="BP746" s="36"/>
      <c r="BQ746" s="36"/>
      <c r="BR746" s="36"/>
      <c r="BS746" s="36"/>
      <c r="BT746" s="36"/>
      <c r="BU746" s="36"/>
      <c r="BV746" s="36"/>
      <c r="BW746" s="36"/>
      <c r="BX746" s="36"/>
      <c r="BY746" s="36"/>
      <c r="BZ746" s="36"/>
      <c r="CA746" s="36"/>
      <c r="CB746" s="36"/>
      <c r="CC746" s="36"/>
      <c r="CD746" s="36"/>
      <c r="CE746" s="37"/>
      <c r="CF746" s="37"/>
      <c r="CG746" s="37"/>
      <c r="CH746" s="37"/>
      <c r="CI746" s="37"/>
      <c r="CJ746" s="37"/>
      <c r="CK746" s="37"/>
      <c r="CL746" s="37"/>
      <c r="CM746" s="36"/>
      <c r="CN746" s="36"/>
      <c r="CO746" s="36"/>
      <c r="CP746" s="36"/>
      <c r="CQ746" s="36"/>
      <c r="CR746" s="37"/>
      <c r="CS746" s="36"/>
      <c r="CT746" s="37"/>
      <c r="CU746" s="36"/>
      <c r="CV746" s="36"/>
      <c r="CW746" s="36"/>
      <c r="CX746" s="36"/>
      <c r="CY746" s="36"/>
      <c r="CZ746" s="36"/>
      <c r="DA746" s="36"/>
      <c r="DB746" s="36"/>
      <c r="DC746" s="36"/>
      <c r="DD746" s="36"/>
      <c r="DE746" s="36"/>
      <c r="DF746" s="38"/>
      <c r="DG746" s="38"/>
      <c r="DH746" s="49"/>
      <c r="DI746" s="49"/>
      <c r="DJ746" s="38"/>
      <c r="DK746" s="38"/>
      <c r="DL746" s="38"/>
      <c r="DM746" s="38"/>
      <c r="DN746" s="38"/>
      <c r="DO746" s="36"/>
      <c r="DP746" s="36"/>
      <c r="DQ746" s="36"/>
      <c r="DR746" s="36"/>
      <c r="DS746" s="36"/>
      <c r="DT746" s="36"/>
      <c r="DU746" s="37"/>
      <c r="DV746" s="37"/>
      <c r="DW746" s="37"/>
      <c r="DX746" s="36"/>
      <c r="DY746" s="36"/>
      <c r="DZ746" s="36"/>
      <c r="EA746" s="36"/>
      <c r="EB746" s="37"/>
      <c r="EC746" s="37"/>
      <c r="ED746" s="37"/>
      <c r="EE746" s="37"/>
      <c r="EF746" s="37"/>
      <c r="EG746" s="37"/>
      <c r="EH746" s="37"/>
      <c r="EI746" s="37"/>
      <c r="EJ746" s="37"/>
      <c r="EK746" s="37"/>
      <c r="EL746" s="37"/>
      <c r="EM746" s="37"/>
      <c r="EN746" s="37"/>
      <c r="EO746" s="37"/>
      <c r="EP746" s="37"/>
      <c r="EQ746" s="37"/>
      <c r="ER746" s="37"/>
      <c r="ES746" s="37"/>
      <c r="ET746" s="37"/>
      <c r="EU746" s="37"/>
      <c r="EV746" s="37"/>
      <c r="EW746" s="37"/>
      <c r="EX746" s="37"/>
      <c r="EZ746" s="31"/>
      <c r="FJ746" s="36"/>
      <c r="FU746" s="36"/>
    </row>
    <row r="747" spans="3:177" ht="15.75" customHeight="1" x14ac:dyDescent="0.25"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5"/>
      <c r="AD747" s="25"/>
      <c r="AN747" s="2"/>
      <c r="AO747" s="2"/>
      <c r="AP747" s="51"/>
      <c r="AV747" s="2"/>
      <c r="AW747" s="2"/>
      <c r="AX747" s="67"/>
      <c r="AY747" s="36"/>
      <c r="AZ747" s="36"/>
      <c r="BA747" s="73"/>
      <c r="BB747" s="34"/>
      <c r="BC747" s="36"/>
      <c r="BD747" s="36"/>
      <c r="BE747" s="36"/>
      <c r="BF747" s="36"/>
      <c r="BG747" s="36"/>
      <c r="BI747" s="36"/>
      <c r="BJ747" s="36"/>
      <c r="BK747" s="36"/>
      <c r="BL747" s="36"/>
      <c r="BM747" s="36"/>
      <c r="BN747" s="36"/>
      <c r="BO747" s="36"/>
      <c r="BP747" s="36"/>
      <c r="BQ747" s="36"/>
      <c r="BR747" s="36"/>
      <c r="BS747" s="36"/>
      <c r="BT747" s="36"/>
      <c r="BU747" s="36"/>
      <c r="BV747" s="36"/>
      <c r="BW747" s="36"/>
      <c r="BX747" s="36"/>
      <c r="BY747" s="36"/>
      <c r="BZ747" s="36"/>
      <c r="CA747" s="36"/>
      <c r="CB747" s="36"/>
      <c r="CC747" s="36"/>
      <c r="CD747" s="36"/>
      <c r="CE747" s="37"/>
      <c r="CF747" s="37"/>
      <c r="CG747" s="37"/>
      <c r="CH747" s="37"/>
      <c r="CI747" s="37"/>
      <c r="CJ747" s="37"/>
      <c r="CK747" s="37"/>
      <c r="CL747" s="37"/>
      <c r="CM747" s="36"/>
      <c r="CN747" s="36"/>
      <c r="CO747" s="36"/>
      <c r="CP747" s="36"/>
      <c r="CQ747" s="36"/>
      <c r="CR747" s="37"/>
      <c r="CS747" s="36"/>
      <c r="CT747" s="37"/>
      <c r="CU747" s="36"/>
      <c r="CV747" s="36"/>
      <c r="CW747" s="36"/>
      <c r="CX747" s="36"/>
      <c r="CY747" s="36"/>
      <c r="CZ747" s="36"/>
      <c r="DA747" s="36"/>
      <c r="DB747" s="36"/>
      <c r="DC747" s="36"/>
      <c r="DD747" s="36"/>
      <c r="DE747" s="36"/>
      <c r="DF747" s="38"/>
      <c r="DG747" s="38"/>
      <c r="DH747" s="49"/>
      <c r="DI747" s="49"/>
      <c r="DJ747" s="38"/>
      <c r="DK747" s="38"/>
      <c r="DL747" s="38"/>
      <c r="DM747" s="38"/>
      <c r="DN747" s="38"/>
      <c r="DO747" s="36"/>
      <c r="DP747" s="36"/>
      <c r="DQ747" s="36"/>
      <c r="DR747" s="36"/>
      <c r="DS747" s="36"/>
      <c r="DT747" s="36"/>
      <c r="DU747" s="37"/>
      <c r="DV747" s="37"/>
      <c r="DW747" s="37"/>
      <c r="DX747" s="36"/>
      <c r="DY747" s="36"/>
      <c r="DZ747" s="36"/>
      <c r="EA747" s="36"/>
      <c r="EB747" s="37"/>
      <c r="EC747" s="37"/>
      <c r="ED747" s="37"/>
      <c r="EE747" s="37"/>
      <c r="EF747" s="37"/>
      <c r="EG747" s="37"/>
      <c r="EH747" s="37"/>
      <c r="EI747" s="37"/>
      <c r="EJ747" s="37"/>
      <c r="EK747" s="37"/>
      <c r="EL747" s="37"/>
      <c r="EM747" s="37"/>
      <c r="EN747" s="37"/>
      <c r="EO747" s="37"/>
      <c r="EP747" s="37"/>
      <c r="EQ747" s="37"/>
      <c r="ER747" s="37"/>
      <c r="ES747" s="37"/>
      <c r="ET747" s="37"/>
      <c r="EU747" s="37"/>
      <c r="EV747" s="37"/>
      <c r="EW747" s="37"/>
      <c r="EX747" s="37"/>
      <c r="EZ747" s="31"/>
      <c r="FJ747" s="36"/>
      <c r="FU747" s="36"/>
    </row>
    <row r="748" spans="3:177" ht="15.75" customHeight="1" x14ac:dyDescent="0.25"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5"/>
      <c r="AD748" s="25"/>
      <c r="AN748" s="2"/>
      <c r="AO748" s="2"/>
      <c r="AP748" s="51"/>
      <c r="AV748" s="2"/>
      <c r="AW748" s="2"/>
      <c r="AX748" s="67"/>
      <c r="AY748" s="36"/>
      <c r="AZ748" s="36"/>
      <c r="BA748" s="73"/>
      <c r="BB748" s="34"/>
      <c r="BC748" s="36"/>
      <c r="BD748" s="36"/>
      <c r="BE748" s="36"/>
      <c r="BF748" s="36"/>
      <c r="BG748" s="36"/>
      <c r="BI748" s="36"/>
      <c r="BJ748" s="36"/>
      <c r="BK748" s="36"/>
      <c r="BL748" s="36"/>
      <c r="BM748" s="36"/>
      <c r="BN748" s="36"/>
      <c r="BO748" s="36"/>
      <c r="BP748" s="36"/>
      <c r="BQ748" s="36"/>
      <c r="BR748" s="36"/>
      <c r="BS748" s="36"/>
      <c r="BT748" s="36"/>
      <c r="BU748" s="36"/>
      <c r="BV748" s="36"/>
      <c r="BW748" s="36"/>
      <c r="BX748" s="36"/>
      <c r="BY748" s="36"/>
      <c r="BZ748" s="36"/>
      <c r="CA748" s="36"/>
      <c r="CB748" s="36"/>
      <c r="CC748" s="36"/>
      <c r="CD748" s="36"/>
      <c r="CE748" s="37"/>
      <c r="CF748" s="37"/>
      <c r="CG748" s="37"/>
      <c r="CH748" s="37"/>
      <c r="CI748" s="37"/>
      <c r="CJ748" s="37"/>
      <c r="CK748" s="37"/>
      <c r="CL748" s="37"/>
      <c r="CM748" s="36"/>
      <c r="CN748" s="36"/>
      <c r="CO748" s="36"/>
      <c r="CP748" s="36"/>
      <c r="CQ748" s="36"/>
      <c r="CR748" s="37"/>
      <c r="CS748" s="36"/>
      <c r="CT748" s="37"/>
      <c r="CU748" s="36"/>
      <c r="CV748" s="36"/>
      <c r="CW748" s="36"/>
      <c r="CX748" s="36"/>
      <c r="CY748" s="36"/>
      <c r="CZ748" s="36"/>
      <c r="DA748" s="36"/>
      <c r="DB748" s="36"/>
      <c r="DC748" s="36"/>
      <c r="DD748" s="36"/>
      <c r="DE748" s="36"/>
      <c r="DF748" s="38"/>
      <c r="DG748" s="38"/>
      <c r="DH748" s="49"/>
      <c r="DI748" s="49"/>
      <c r="DJ748" s="38"/>
      <c r="DK748" s="38"/>
      <c r="DL748" s="38"/>
      <c r="DM748" s="38"/>
      <c r="DN748" s="38"/>
      <c r="DO748" s="36"/>
      <c r="DP748" s="36"/>
      <c r="DQ748" s="36"/>
      <c r="DR748" s="36"/>
      <c r="DS748" s="36"/>
      <c r="DT748" s="36"/>
      <c r="DU748" s="37"/>
      <c r="DV748" s="37"/>
      <c r="DW748" s="37"/>
      <c r="DX748" s="36"/>
      <c r="DY748" s="36"/>
      <c r="DZ748" s="36"/>
      <c r="EA748" s="36"/>
      <c r="EB748" s="37"/>
      <c r="EC748" s="37"/>
      <c r="ED748" s="37"/>
      <c r="EE748" s="37"/>
      <c r="EF748" s="37"/>
      <c r="EG748" s="37"/>
      <c r="EH748" s="37"/>
      <c r="EI748" s="37"/>
      <c r="EJ748" s="37"/>
      <c r="EK748" s="37"/>
      <c r="EL748" s="37"/>
      <c r="EM748" s="37"/>
      <c r="EN748" s="37"/>
      <c r="EO748" s="37"/>
      <c r="EP748" s="37"/>
      <c r="EQ748" s="37"/>
      <c r="ER748" s="37"/>
      <c r="ES748" s="37"/>
      <c r="ET748" s="37"/>
      <c r="EU748" s="37"/>
      <c r="EV748" s="37"/>
      <c r="EW748" s="37"/>
      <c r="EX748" s="37"/>
      <c r="EZ748" s="31"/>
      <c r="FJ748" s="36"/>
      <c r="FU748" s="36"/>
    </row>
    <row r="749" spans="3:177" ht="15.75" customHeight="1" x14ac:dyDescent="0.25"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5"/>
      <c r="AD749" s="25"/>
      <c r="AN749" s="2"/>
      <c r="AO749" s="2"/>
      <c r="AP749" s="51"/>
      <c r="AV749" s="2"/>
      <c r="AW749" s="2"/>
      <c r="AX749" s="67"/>
      <c r="AY749" s="36"/>
      <c r="AZ749" s="36"/>
      <c r="BA749" s="73"/>
      <c r="BB749" s="34"/>
      <c r="BC749" s="36"/>
      <c r="BD749" s="36"/>
      <c r="BE749" s="36"/>
      <c r="BF749" s="36"/>
      <c r="BG749" s="36"/>
      <c r="BI749" s="36"/>
      <c r="BJ749" s="36"/>
      <c r="BK749" s="36"/>
      <c r="BL749" s="36"/>
      <c r="BM749" s="36"/>
      <c r="BN749" s="36"/>
      <c r="BO749" s="36"/>
      <c r="BP749" s="36"/>
      <c r="BQ749" s="36"/>
      <c r="BR749" s="36"/>
      <c r="BS749" s="36"/>
      <c r="BT749" s="36"/>
      <c r="BU749" s="36"/>
      <c r="BV749" s="36"/>
      <c r="BW749" s="36"/>
      <c r="BX749" s="36"/>
      <c r="BY749" s="36"/>
      <c r="BZ749" s="36"/>
      <c r="CA749" s="36"/>
      <c r="CB749" s="36"/>
      <c r="CC749" s="36"/>
      <c r="CD749" s="36"/>
      <c r="CE749" s="37"/>
      <c r="CF749" s="37"/>
      <c r="CG749" s="37"/>
      <c r="CH749" s="37"/>
      <c r="CI749" s="37"/>
      <c r="CJ749" s="37"/>
      <c r="CK749" s="37"/>
      <c r="CL749" s="37"/>
      <c r="CM749" s="36"/>
      <c r="CN749" s="36"/>
      <c r="CO749" s="36"/>
      <c r="CP749" s="36"/>
      <c r="CQ749" s="36"/>
      <c r="CR749" s="37"/>
      <c r="CS749" s="36"/>
      <c r="CT749" s="37"/>
      <c r="CU749" s="36"/>
      <c r="CV749" s="36"/>
      <c r="CW749" s="36"/>
      <c r="CX749" s="36"/>
      <c r="CY749" s="36"/>
      <c r="CZ749" s="36"/>
      <c r="DA749" s="36"/>
      <c r="DB749" s="36"/>
      <c r="DC749" s="36"/>
      <c r="DD749" s="36"/>
      <c r="DE749" s="36"/>
      <c r="DF749" s="38"/>
      <c r="DG749" s="38"/>
      <c r="DH749" s="49"/>
      <c r="DI749" s="49"/>
      <c r="DJ749" s="38"/>
      <c r="DK749" s="38"/>
      <c r="DL749" s="38"/>
      <c r="DM749" s="38"/>
      <c r="DN749" s="38"/>
      <c r="DO749" s="36"/>
      <c r="DP749" s="36"/>
      <c r="DQ749" s="36"/>
      <c r="DR749" s="36"/>
      <c r="DS749" s="36"/>
      <c r="DT749" s="36"/>
      <c r="DU749" s="37"/>
      <c r="DV749" s="37"/>
      <c r="DW749" s="37"/>
      <c r="DX749" s="36"/>
      <c r="DY749" s="36"/>
      <c r="DZ749" s="36"/>
      <c r="EA749" s="36"/>
      <c r="EB749" s="37"/>
      <c r="EC749" s="37"/>
      <c r="ED749" s="37"/>
      <c r="EE749" s="37"/>
      <c r="EF749" s="37"/>
      <c r="EG749" s="37"/>
      <c r="EH749" s="37"/>
      <c r="EI749" s="37"/>
      <c r="EJ749" s="37"/>
      <c r="EK749" s="37"/>
      <c r="EL749" s="37"/>
      <c r="EM749" s="37"/>
      <c r="EN749" s="37"/>
      <c r="EO749" s="37"/>
      <c r="EP749" s="37"/>
      <c r="EQ749" s="37"/>
      <c r="ER749" s="37"/>
      <c r="ES749" s="37"/>
      <c r="ET749" s="37"/>
      <c r="EU749" s="37"/>
      <c r="EV749" s="37"/>
      <c r="EW749" s="37"/>
      <c r="EX749" s="37"/>
      <c r="EZ749" s="31"/>
      <c r="FJ749" s="36"/>
      <c r="FU749" s="36"/>
    </row>
    <row r="750" spans="3:177" ht="15.75" customHeight="1" x14ac:dyDescent="0.25"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5"/>
      <c r="AD750" s="25"/>
      <c r="AN750" s="2"/>
      <c r="AO750" s="2"/>
      <c r="AP750" s="51"/>
      <c r="AV750" s="2"/>
      <c r="AW750" s="2"/>
      <c r="AX750" s="67"/>
      <c r="AY750" s="36"/>
      <c r="AZ750" s="36"/>
      <c r="BA750" s="73"/>
      <c r="BB750" s="34"/>
      <c r="BC750" s="36"/>
      <c r="BD750" s="36"/>
      <c r="BE750" s="36"/>
      <c r="BF750" s="36"/>
      <c r="BG750" s="36"/>
      <c r="BI750" s="36"/>
      <c r="BJ750" s="36"/>
      <c r="BK750" s="36"/>
      <c r="BL750" s="36"/>
      <c r="BM750" s="36"/>
      <c r="BN750" s="36"/>
      <c r="BO750" s="36"/>
      <c r="BP750" s="36"/>
      <c r="BQ750" s="36"/>
      <c r="BR750" s="36"/>
      <c r="BS750" s="36"/>
      <c r="BT750" s="36"/>
      <c r="BU750" s="36"/>
      <c r="BV750" s="36"/>
      <c r="BW750" s="36"/>
      <c r="BX750" s="36"/>
      <c r="BY750" s="36"/>
      <c r="BZ750" s="36"/>
      <c r="CA750" s="36"/>
      <c r="CB750" s="36"/>
      <c r="CC750" s="36"/>
      <c r="CD750" s="36"/>
      <c r="CE750" s="37"/>
      <c r="CF750" s="37"/>
      <c r="CG750" s="37"/>
      <c r="CH750" s="37"/>
      <c r="CI750" s="37"/>
      <c r="CJ750" s="37"/>
      <c r="CK750" s="37"/>
      <c r="CL750" s="37"/>
      <c r="CM750" s="36"/>
      <c r="CN750" s="36"/>
      <c r="CO750" s="36"/>
      <c r="CP750" s="36"/>
      <c r="CQ750" s="36"/>
      <c r="CR750" s="37"/>
      <c r="CS750" s="36"/>
      <c r="CT750" s="37"/>
      <c r="CU750" s="36"/>
      <c r="CV750" s="36"/>
      <c r="CW750" s="36"/>
      <c r="CX750" s="36"/>
      <c r="CY750" s="36"/>
      <c r="CZ750" s="36"/>
      <c r="DA750" s="36"/>
      <c r="DB750" s="36"/>
      <c r="DC750" s="36"/>
      <c r="DD750" s="36"/>
      <c r="DE750" s="36"/>
      <c r="DF750" s="38"/>
      <c r="DG750" s="38"/>
      <c r="DH750" s="49"/>
      <c r="DI750" s="49"/>
      <c r="DJ750" s="38"/>
      <c r="DK750" s="38"/>
      <c r="DL750" s="38"/>
      <c r="DM750" s="38"/>
      <c r="DN750" s="38"/>
      <c r="DO750" s="36"/>
      <c r="DP750" s="36"/>
      <c r="DQ750" s="36"/>
      <c r="DR750" s="36"/>
      <c r="DS750" s="36"/>
      <c r="DT750" s="36"/>
      <c r="DU750" s="37"/>
      <c r="DV750" s="37"/>
      <c r="DW750" s="37"/>
      <c r="DX750" s="36"/>
      <c r="DY750" s="36"/>
      <c r="DZ750" s="36"/>
      <c r="EA750" s="36"/>
      <c r="EB750" s="37"/>
      <c r="EC750" s="37"/>
      <c r="ED750" s="37"/>
      <c r="EE750" s="37"/>
      <c r="EF750" s="37"/>
      <c r="EG750" s="37"/>
      <c r="EH750" s="37"/>
      <c r="EI750" s="37"/>
      <c r="EJ750" s="37"/>
      <c r="EK750" s="37"/>
      <c r="EL750" s="37"/>
      <c r="EM750" s="37"/>
      <c r="EN750" s="37"/>
      <c r="EO750" s="37"/>
      <c r="EP750" s="37"/>
      <c r="EQ750" s="37"/>
      <c r="ER750" s="37"/>
      <c r="ES750" s="37"/>
      <c r="ET750" s="37"/>
      <c r="EU750" s="37"/>
      <c r="EV750" s="37"/>
      <c r="EW750" s="37"/>
      <c r="EX750" s="37"/>
      <c r="EZ750" s="31"/>
      <c r="FJ750" s="36"/>
      <c r="FU750" s="36"/>
    </row>
    <row r="751" spans="3:177" ht="15.75" customHeight="1" x14ac:dyDescent="0.25"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5"/>
      <c r="AD751" s="25"/>
      <c r="AN751" s="2"/>
      <c r="AO751" s="2"/>
      <c r="AP751" s="51"/>
      <c r="AV751" s="2"/>
      <c r="AW751" s="2"/>
      <c r="AX751" s="67"/>
      <c r="AY751" s="36"/>
      <c r="AZ751" s="36"/>
      <c r="BA751" s="73"/>
      <c r="BB751" s="34"/>
      <c r="BC751" s="36"/>
      <c r="BD751" s="36"/>
      <c r="BE751" s="36"/>
      <c r="BF751" s="36"/>
      <c r="BG751" s="36"/>
      <c r="BI751" s="36"/>
      <c r="BJ751" s="36"/>
      <c r="BK751" s="36"/>
      <c r="BL751" s="36"/>
      <c r="BM751" s="36"/>
      <c r="BN751" s="36"/>
      <c r="BO751" s="36"/>
      <c r="BP751" s="36"/>
      <c r="BQ751" s="36"/>
      <c r="BR751" s="36"/>
      <c r="BS751" s="36"/>
      <c r="BT751" s="36"/>
      <c r="BU751" s="36"/>
      <c r="BV751" s="36"/>
      <c r="BW751" s="36"/>
      <c r="BX751" s="36"/>
      <c r="BY751" s="36"/>
      <c r="BZ751" s="36"/>
      <c r="CA751" s="36"/>
      <c r="CB751" s="36"/>
      <c r="CC751" s="36"/>
      <c r="CD751" s="36"/>
      <c r="CE751" s="37"/>
      <c r="CF751" s="37"/>
      <c r="CG751" s="37"/>
      <c r="CH751" s="37"/>
      <c r="CI751" s="37"/>
      <c r="CJ751" s="37"/>
      <c r="CK751" s="37"/>
      <c r="CL751" s="37"/>
      <c r="CM751" s="36"/>
      <c r="CN751" s="36"/>
      <c r="CO751" s="36"/>
      <c r="CP751" s="36"/>
      <c r="CQ751" s="36"/>
      <c r="CR751" s="37"/>
      <c r="CS751" s="36"/>
      <c r="CT751" s="37"/>
      <c r="CU751" s="36"/>
      <c r="CV751" s="36"/>
      <c r="CW751" s="36"/>
      <c r="CX751" s="36"/>
      <c r="CY751" s="36"/>
      <c r="CZ751" s="36"/>
      <c r="DA751" s="36"/>
      <c r="DB751" s="36"/>
      <c r="DC751" s="36"/>
      <c r="DD751" s="36"/>
      <c r="DE751" s="36"/>
      <c r="DF751" s="38"/>
      <c r="DG751" s="38"/>
      <c r="DH751" s="49"/>
      <c r="DI751" s="49"/>
      <c r="DJ751" s="38"/>
      <c r="DK751" s="38"/>
      <c r="DL751" s="38"/>
      <c r="DM751" s="38"/>
      <c r="DN751" s="38"/>
      <c r="DO751" s="36"/>
      <c r="DP751" s="36"/>
      <c r="DQ751" s="36"/>
      <c r="DR751" s="36"/>
      <c r="DS751" s="36"/>
      <c r="DT751" s="36"/>
      <c r="DU751" s="37"/>
      <c r="DV751" s="37"/>
      <c r="DW751" s="37"/>
      <c r="DX751" s="36"/>
      <c r="DY751" s="36"/>
      <c r="DZ751" s="36"/>
      <c r="EA751" s="36"/>
      <c r="EB751" s="37"/>
      <c r="EC751" s="37"/>
      <c r="ED751" s="37"/>
      <c r="EE751" s="37"/>
      <c r="EF751" s="37"/>
      <c r="EG751" s="37"/>
      <c r="EH751" s="37"/>
      <c r="EI751" s="37"/>
      <c r="EJ751" s="37"/>
      <c r="EK751" s="37"/>
      <c r="EL751" s="37"/>
      <c r="EM751" s="37"/>
      <c r="EN751" s="37"/>
      <c r="EO751" s="37"/>
      <c r="EP751" s="37"/>
      <c r="EQ751" s="37"/>
      <c r="ER751" s="37"/>
      <c r="ES751" s="37"/>
      <c r="ET751" s="37"/>
      <c r="EU751" s="37"/>
      <c r="EV751" s="37"/>
      <c r="EW751" s="37"/>
      <c r="EX751" s="37"/>
      <c r="EZ751" s="31"/>
      <c r="FJ751" s="36"/>
      <c r="FU751" s="36"/>
    </row>
    <row r="752" spans="3:177" ht="15.75" customHeight="1" x14ac:dyDescent="0.25"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5"/>
      <c r="AD752" s="25"/>
      <c r="AN752" s="2"/>
      <c r="AO752" s="2"/>
      <c r="AP752" s="51"/>
      <c r="AV752" s="2"/>
      <c r="AW752" s="2"/>
      <c r="AX752" s="67"/>
      <c r="AY752" s="36"/>
      <c r="AZ752" s="36"/>
      <c r="BA752" s="73"/>
      <c r="BB752" s="34"/>
      <c r="BC752" s="36"/>
      <c r="BD752" s="36"/>
      <c r="BE752" s="36"/>
      <c r="BF752" s="36"/>
      <c r="BG752" s="36"/>
      <c r="BI752" s="36"/>
      <c r="BJ752" s="36"/>
      <c r="BK752" s="36"/>
      <c r="BL752" s="36"/>
      <c r="BM752" s="36"/>
      <c r="BN752" s="36"/>
      <c r="BO752" s="36"/>
      <c r="BP752" s="36"/>
      <c r="BQ752" s="36"/>
      <c r="BR752" s="36"/>
      <c r="BS752" s="36"/>
      <c r="BT752" s="36"/>
      <c r="BU752" s="36"/>
      <c r="BV752" s="36"/>
      <c r="BW752" s="36"/>
      <c r="BX752" s="36"/>
      <c r="BY752" s="36"/>
      <c r="BZ752" s="36"/>
      <c r="CA752" s="36"/>
      <c r="CB752" s="36"/>
      <c r="CC752" s="36"/>
      <c r="CD752" s="36"/>
      <c r="CE752" s="37"/>
      <c r="CF752" s="37"/>
      <c r="CG752" s="37"/>
      <c r="CH752" s="37"/>
      <c r="CI752" s="37"/>
      <c r="CJ752" s="37"/>
      <c r="CK752" s="37"/>
      <c r="CL752" s="37"/>
      <c r="CM752" s="36"/>
      <c r="CN752" s="36"/>
      <c r="CO752" s="36"/>
      <c r="CP752" s="36"/>
      <c r="CQ752" s="36"/>
      <c r="CR752" s="37"/>
      <c r="CS752" s="36"/>
      <c r="CT752" s="37"/>
      <c r="CU752" s="36"/>
      <c r="CV752" s="36"/>
      <c r="CW752" s="36"/>
      <c r="CX752" s="36"/>
      <c r="CY752" s="36"/>
      <c r="CZ752" s="36"/>
      <c r="DA752" s="36"/>
      <c r="DB752" s="36"/>
      <c r="DC752" s="36"/>
      <c r="DD752" s="36"/>
      <c r="DE752" s="36"/>
      <c r="DF752" s="38"/>
      <c r="DG752" s="38"/>
      <c r="DH752" s="49"/>
      <c r="DI752" s="49"/>
      <c r="DJ752" s="38"/>
      <c r="DK752" s="38"/>
      <c r="DL752" s="38"/>
      <c r="DM752" s="38"/>
      <c r="DN752" s="38"/>
      <c r="DO752" s="36"/>
      <c r="DP752" s="36"/>
      <c r="DQ752" s="36"/>
      <c r="DR752" s="36"/>
      <c r="DS752" s="36"/>
      <c r="DT752" s="36"/>
      <c r="DU752" s="37"/>
      <c r="DV752" s="37"/>
      <c r="DW752" s="37"/>
      <c r="DX752" s="36"/>
      <c r="DY752" s="36"/>
      <c r="DZ752" s="36"/>
      <c r="EA752" s="36"/>
      <c r="EB752" s="37"/>
      <c r="EC752" s="37"/>
      <c r="ED752" s="37"/>
      <c r="EE752" s="37"/>
      <c r="EF752" s="37"/>
      <c r="EG752" s="37"/>
      <c r="EH752" s="37"/>
      <c r="EI752" s="37"/>
      <c r="EJ752" s="37"/>
      <c r="EK752" s="37"/>
      <c r="EL752" s="37"/>
      <c r="EM752" s="37"/>
      <c r="EN752" s="37"/>
      <c r="EO752" s="37"/>
      <c r="EP752" s="37"/>
      <c r="EQ752" s="37"/>
      <c r="ER752" s="37"/>
      <c r="ES752" s="37"/>
      <c r="ET752" s="37"/>
      <c r="EU752" s="37"/>
      <c r="EV752" s="37"/>
      <c r="EW752" s="37"/>
      <c r="EX752" s="37"/>
      <c r="EZ752" s="31"/>
      <c r="FJ752" s="36"/>
      <c r="FU752" s="36"/>
    </row>
    <row r="753" spans="3:177" ht="15.75" customHeight="1" x14ac:dyDescent="0.25"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5"/>
      <c r="AD753" s="25"/>
      <c r="AN753" s="2"/>
      <c r="AO753" s="2"/>
      <c r="AP753" s="51"/>
      <c r="AV753" s="2"/>
      <c r="AW753" s="2"/>
      <c r="AX753" s="67"/>
      <c r="AY753" s="36"/>
      <c r="AZ753" s="36"/>
      <c r="BA753" s="73"/>
      <c r="BB753" s="34"/>
      <c r="BC753" s="36"/>
      <c r="BD753" s="36"/>
      <c r="BE753" s="36"/>
      <c r="BF753" s="36"/>
      <c r="BG753" s="36"/>
      <c r="BI753" s="36"/>
      <c r="BJ753" s="36"/>
      <c r="BK753" s="36"/>
      <c r="BL753" s="36"/>
      <c r="BM753" s="36"/>
      <c r="BN753" s="36"/>
      <c r="BO753" s="36"/>
      <c r="BP753" s="36"/>
      <c r="BQ753" s="36"/>
      <c r="BR753" s="36"/>
      <c r="BS753" s="36"/>
      <c r="BT753" s="36"/>
      <c r="BU753" s="36"/>
      <c r="BV753" s="36"/>
      <c r="BW753" s="36"/>
      <c r="BX753" s="36"/>
      <c r="BY753" s="36"/>
      <c r="BZ753" s="36"/>
      <c r="CA753" s="36"/>
      <c r="CB753" s="36"/>
      <c r="CC753" s="36"/>
      <c r="CD753" s="36"/>
      <c r="CE753" s="37"/>
      <c r="CF753" s="37"/>
      <c r="CG753" s="37"/>
      <c r="CH753" s="37"/>
      <c r="CI753" s="37"/>
      <c r="CJ753" s="37"/>
      <c r="CK753" s="37"/>
      <c r="CL753" s="37"/>
      <c r="CM753" s="36"/>
      <c r="CN753" s="36"/>
      <c r="CO753" s="36"/>
      <c r="CP753" s="36"/>
      <c r="CQ753" s="36"/>
      <c r="CR753" s="37"/>
      <c r="CS753" s="36"/>
      <c r="CT753" s="37"/>
      <c r="CU753" s="36"/>
      <c r="CV753" s="36"/>
      <c r="CW753" s="36"/>
      <c r="CX753" s="36"/>
      <c r="CY753" s="36"/>
      <c r="CZ753" s="36"/>
      <c r="DA753" s="36"/>
      <c r="DB753" s="36"/>
      <c r="DC753" s="36"/>
      <c r="DD753" s="36"/>
      <c r="DE753" s="36"/>
      <c r="DF753" s="38"/>
      <c r="DG753" s="38"/>
      <c r="DH753" s="49"/>
      <c r="DI753" s="49"/>
      <c r="DJ753" s="38"/>
      <c r="DK753" s="38"/>
      <c r="DL753" s="38"/>
      <c r="DM753" s="38"/>
      <c r="DN753" s="38"/>
      <c r="DO753" s="36"/>
      <c r="DP753" s="36"/>
      <c r="DQ753" s="36"/>
      <c r="DR753" s="36"/>
      <c r="DS753" s="36"/>
      <c r="DT753" s="36"/>
      <c r="DU753" s="37"/>
      <c r="DV753" s="37"/>
      <c r="DW753" s="37"/>
      <c r="DX753" s="36"/>
      <c r="DY753" s="36"/>
      <c r="DZ753" s="36"/>
      <c r="EA753" s="36"/>
      <c r="EB753" s="37"/>
      <c r="EC753" s="37"/>
      <c r="ED753" s="37"/>
      <c r="EE753" s="37"/>
      <c r="EF753" s="37"/>
      <c r="EG753" s="37"/>
      <c r="EH753" s="37"/>
      <c r="EI753" s="37"/>
      <c r="EJ753" s="37"/>
      <c r="EK753" s="37"/>
      <c r="EL753" s="37"/>
      <c r="EM753" s="37"/>
      <c r="EN753" s="37"/>
      <c r="EO753" s="37"/>
      <c r="EP753" s="37"/>
      <c r="EQ753" s="37"/>
      <c r="ER753" s="37"/>
      <c r="ES753" s="37"/>
      <c r="ET753" s="37"/>
      <c r="EU753" s="37"/>
      <c r="EV753" s="37"/>
      <c r="EW753" s="37"/>
      <c r="EX753" s="37"/>
      <c r="EZ753" s="31"/>
      <c r="FJ753" s="36"/>
      <c r="FU753" s="36"/>
    </row>
    <row r="754" spans="3:177" ht="15.75" customHeight="1" x14ac:dyDescent="0.25"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5"/>
      <c r="AD754" s="25"/>
      <c r="AN754" s="2"/>
      <c r="AO754" s="2"/>
      <c r="AP754" s="51"/>
      <c r="AV754" s="2"/>
      <c r="AW754" s="2"/>
      <c r="AX754" s="67"/>
      <c r="AY754" s="36"/>
      <c r="AZ754" s="36"/>
      <c r="BA754" s="73"/>
      <c r="BB754" s="34"/>
      <c r="BC754" s="36"/>
      <c r="BD754" s="36"/>
      <c r="BE754" s="36"/>
      <c r="BF754" s="36"/>
      <c r="BG754" s="36"/>
      <c r="BI754" s="36"/>
      <c r="BJ754" s="36"/>
      <c r="BK754" s="36"/>
      <c r="BL754" s="36"/>
      <c r="BM754" s="36"/>
      <c r="BN754" s="36"/>
      <c r="BO754" s="36"/>
      <c r="BP754" s="36"/>
      <c r="BQ754" s="36"/>
      <c r="BR754" s="36"/>
      <c r="BS754" s="36"/>
      <c r="BT754" s="36"/>
      <c r="BU754" s="36"/>
      <c r="BV754" s="36"/>
      <c r="BW754" s="36"/>
      <c r="BX754" s="36"/>
      <c r="BY754" s="36"/>
      <c r="BZ754" s="36"/>
      <c r="CA754" s="36"/>
      <c r="CB754" s="36"/>
      <c r="CC754" s="36"/>
      <c r="CD754" s="36"/>
      <c r="CE754" s="37"/>
      <c r="CF754" s="37"/>
      <c r="CG754" s="37"/>
      <c r="CH754" s="37"/>
      <c r="CI754" s="37"/>
      <c r="CJ754" s="37"/>
      <c r="CK754" s="37"/>
      <c r="CL754" s="37"/>
      <c r="CM754" s="36"/>
      <c r="CN754" s="36"/>
      <c r="CO754" s="36"/>
      <c r="CP754" s="36"/>
      <c r="CQ754" s="36"/>
      <c r="CR754" s="37"/>
      <c r="CS754" s="36"/>
      <c r="CT754" s="37"/>
      <c r="CU754" s="36"/>
      <c r="CV754" s="36"/>
      <c r="CW754" s="36"/>
      <c r="CX754" s="36"/>
      <c r="CY754" s="36"/>
      <c r="CZ754" s="36"/>
      <c r="DA754" s="36"/>
      <c r="DB754" s="36"/>
      <c r="DC754" s="36"/>
      <c r="DD754" s="36"/>
      <c r="DE754" s="36"/>
      <c r="DF754" s="38"/>
      <c r="DG754" s="38"/>
      <c r="DH754" s="49"/>
      <c r="DI754" s="49"/>
      <c r="DJ754" s="38"/>
      <c r="DK754" s="38"/>
      <c r="DL754" s="38"/>
      <c r="DM754" s="38"/>
      <c r="DN754" s="38"/>
      <c r="DO754" s="36"/>
      <c r="DP754" s="36"/>
      <c r="DQ754" s="36"/>
      <c r="DR754" s="36"/>
      <c r="DS754" s="36"/>
      <c r="DT754" s="36"/>
      <c r="DU754" s="37"/>
      <c r="DV754" s="37"/>
      <c r="DW754" s="37"/>
      <c r="DX754" s="36"/>
      <c r="DY754" s="36"/>
      <c r="DZ754" s="36"/>
      <c r="EA754" s="36"/>
      <c r="EB754" s="37"/>
      <c r="EC754" s="37"/>
      <c r="ED754" s="37"/>
      <c r="EE754" s="37"/>
      <c r="EF754" s="37"/>
      <c r="EG754" s="37"/>
      <c r="EH754" s="37"/>
      <c r="EI754" s="37"/>
      <c r="EJ754" s="37"/>
      <c r="EK754" s="37"/>
      <c r="EL754" s="37"/>
      <c r="EM754" s="37"/>
      <c r="EN754" s="37"/>
      <c r="EO754" s="37"/>
      <c r="EP754" s="37"/>
      <c r="EQ754" s="37"/>
      <c r="ER754" s="37"/>
      <c r="ES754" s="37"/>
      <c r="ET754" s="37"/>
      <c r="EU754" s="37"/>
      <c r="EV754" s="37"/>
      <c r="EW754" s="37"/>
      <c r="EX754" s="37"/>
      <c r="EZ754" s="31"/>
      <c r="FJ754" s="36"/>
      <c r="FU754" s="36"/>
    </row>
    <row r="755" spans="3:177" ht="15.75" customHeight="1" x14ac:dyDescent="0.25"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5"/>
      <c r="AD755" s="25"/>
      <c r="AN755" s="2"/>
      <c r="AO755" s="2"/>
      <c r="AP755" s="51"/>
      <c r="AV755" s="2"/>
      <c r="AW755" s="2"/>
      <c r="AX755" s="67"/>
      <c r="AY755" s="36"/>
      <c r="AZ755" s="36"/>
      <c r="BA755" s="73"/>
      <c r="BB755" s="34"/>
      <c r="BC755" s="36"/>
      <c r="BD755" s="36"/>
      <c r="BE755" s="36"/>
      <c r="BF755" s="36"/>
      <c r="BG755" s="36"/>
      <c r="BI755" s="36"/>
      <c r="BJ755" s="36"/>
      <c r="BK755" s="36"/>
      <c r="BL755" s="36"/>
      <c r="BM755" s="36"/>
      <c r="BN755" s="36"/>
      <c r="BO755" s="36"/>
      <c r="BP755" s="36"/>
      <c r="BQ755" s="36"/>
      <c r="BR755" s="36"/>
      <c r="BS755" s="36"/>
      <c r="BT755" s="36"/>
      <c r="BU755" s="36"/>
      <c r="BV755" s="36"/>
      <c r="BW755" s="36"/>
      <c r="BX755" s="36"/>
      <c r="BY755" s="36"/>
      <c r="BZ755" s="36"/>
      <c r="CA755" s="36"/>
      <c r="CB755" s="36"/>
      <c r="CC755" s="36"/>
      <c r="CD755" s="36"/>
      <c r="CE755" s="37"/>
      <c r="CF755" s="37"/>
      <c r="CG755" s="37"/>
      <c r="CH755" s="37"/>
      <c r="CI755" s="37"/>
      <c r="CJ755" s="37"/>
      <c r="CK755" s="37"/>
      <c r="CL755" s="37"/>
      <c r="CM755" s="36"/>
      <c r="CN755" s="36"/>
      <c r="CO755" s="36"/>
      <c r="CP755" s="36"/>
      <c r="CQ755" s="36"/>
      <c r="CR755" s="37"/>
      <c r="CS755" s="36"/>
      <c r="CT755" s="37"/>
      <c r="CU755" s="36"/>
      <c r="CV755" s="36"/>
      <c r="CW755" s="36"/>
      <c r="CX755" s="36"/>
      <c r="CY755" s="36"/>
      <c r="CZ755" s="36"/>
      <c r="DA755" s="36"/>
      <c r="DB755" s="36"/>
      <c r="DC755" s="36"/>
      <c r="DD755" s="36"/>
      <c r="DE755" s="36"/>
      <c r="DF755" s="38"/>
      <c r="DG755" s="38"/>
      <c r="DH755" s="49"/>
      <c r="DI755" s="49"/>
      <c r="DJ755" s="38"/>
      <c r="DK755" s="38"/>
      <c r="DL755" s="38"/>
      <c r="DM755" s="38"/>
      <c r="DN755" s="38"/>
      <c r="DO755" s="36"/>
      <c r="DP755" s="36"/>
      <c r="DQ755" s="36"/>
      <c r="DR755" s="36"/>
      <c r="DS755" s="36"/>
      <c r="DT755" s="36"/>
      <c r="DU755" s="37"/>
      <c r="DV755" s="37"/>
      <c r="DW755" s="37"/>
      <c r="DX755" s="36"/>
      <c r="DY755" s="36"/>
      <c r="DZ755" s="36"/>
      <c r="EA755" s="36"/>
      <c r="EB755" s="37"/>
      <c r="EC755" s="37"/>
      <c r="ED755" s="37"/>
      <c r="EE755" s="37"/>
      <c r="EF755" s="37"/>
      <c r="EG755" s="37"/>
      <c r="EH755" s="37"/>
      <c r="EI755" s="37"/>
      <c r="EJ755" s="37"/>
      <c r="EK755" s="37"/>
      <c r="EL755" s="37"/>
      <c r="EM755" s="37"/>
      <c r="EN755" s="37"/>
      <c r="EO755" s="37"/>
      <c r="EP755" s="37"/>
      <c r="EQ755" s="37"/>
      <c r="ER755" s="37"/>
      <c r="ES755" s="37"/>
      <c r="ET755" s="37"/>
      <c r="EU755" s="37"/>
      <c r="EV755" s="37"/>
      <c r="EW755" s="37"/>
      <c r="EX755" s="37"/>
      <c r="EZ755" s="31"/>
      <c r="FJ755" s="36"/>
      <c r="FU755" s="36"/>
    </row>
    <row r="756" spans="3:177" ht="15.75" customHeight="1" x14ac:dyDescent="0.25"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5"/>
      <c r="AD756" s="25"/>
      <c r="AN756" s="2"/>
      <c r="AO756" s="2"/>
      <c r="AP756" s="51"/>
      <c r="AV756" s="2"/>
      <c r="AW756" s="2"/>
      <c r="AX756" s="67"/>
      <c r="AY756" s="36"/>
      <c r="AZ756" s="36"/>
      <c r="BA756" s="73"/>
      <c r="BB756" s="34"/>
      <c r="BC756" s="36"/>
      <c r="BD756" s="36"/>
      <c r="BE756" s="36"/>
      <c r="BF756" s="36"/>
      <c r="BG756" s="36"/>
      <c r="BI756" s="36"/>
      <c r="BJ756" s="36"/>
      <c r="BK756" s="36"/>
      <c r="BL756" s="36"/>
      <c r="BM756" s="36"/>
      <c r="BN756" s="36"/>
      <c r="BO756" s="36"/>
      <c r="BP756" s="36"/>
      <c r="BQ756" s="36"/>
      <c r="BR756" s="36"/>
      <c r="BS756" s="36"/>
      <c r="BT756" s="36"/>
      <c r="BU756" s="36"/>
      <c r="BV756" s="36"/>
      <c r="BW756" s="36"/>
      <c r="BX756" s="36"/>
      <c r="BY756" s="36"/>
      <c r="BZ756" s="36"/>
      <c r="CA756" s="36"/>
      <c r="CB756" s="36"/>
      <c r="CC756" s="36"/>
      <c r="CD756" s="36"/>
      <c r="CE756" s="37"/>
      <c r="CF756" s="37"/>
      <c r="CG756" s="37"/>
      <c r="CH756" s="37"/>
      <c r="CI756" s="37"/>
      <c r="CJ756" s="37"/>
      <c r="CK756" s="37"/>
      <c r="CL756" s="37"/>
      <c r="CM756" s="36"/>
      <c r="CN756" s="36"/>
      <c r="CO756" s="36"/>
      <c r="CP756" s="36"/>
      <c r="CQ756" s="36"/>
      <c r="CR756" s="37"/>
      <c r="CS756" s="36"/>
      <c r="CT756" s="37"/>
      <c r="CU756" s="36"/>
      <c r="CV756" s="36"/>
      <c r="CW756" s="36"/>
      <c r="CX756" s="36"/>
      <c r="CY756" s="36"/>
      <c r="CZ756" s="36"/>
      <c r="DA756" s="36"/>
      <c r="DB756" s="36"/>
      <c r="DC756" s="36"/>
      <c r="DD756" s="36"/>
      <c r="DE756" s="36"/>
      <c r="DF756" s="38"/>
      <c r="DG756" s="38"/>
      <c r="DH756" s="49"/>
      <c r="DI756" s="49"/>
      <c r="DJ756" s="38"/>
      <c r="DK756" s="38"/>
      <c r="DL756" s="38"/>
      <c r="DM756" s="38"/>
      <c r="DN756" s="38"/>
      <c r="DO756" s="36"/>
      <c r="DP756" s="36"/>
      <c r="DQ756" s="36"/>
      <c r="DR756" s="36"/>
      <c r="DS756" s="36"/>
      <c r="DT756" s="36"/>
      <c r="DU756" s="37"/>
      <c r="DV756" s="37"/>
      <c r="DW756" s="37"/>
      <c r="DX756" s="36"/>
      <c r="DY756" s="36"/>
      <c r="DZ756" s="36"/>
      <c r="EA756" s="36"/>
      <c r="EB756" s="37"/>
      <c r="EC756" s="37"/>
      <c r="ED756" s="37"/>
      <c r="EE756" s="37"/>
      <c r="EF756" s="37"/>
      <c r="EG756" s="37"/>
      <c r="EH756" s="37"/>
      <c r="EI756" s="37"/>
      <c r="EJ756" s="37"/>
      <c r="EK756" s="37"/>
      <c r="EL756" s="37"/>
      <c r="EM756" s="37"/>
      <c r="EN756" s="37"/>
      <c r="EO756" s="37"/>
      <c r="EP756" s="37"/>
      <c r="EQ756" s="37"/>
      <c r="ER756" s="37"/>
      <c r="ES756" s="37"/>
      <c r="ET756" s="37"/>
      <c r="EU756" s="37"/>
      <c r="EV756" s="37"/>
      <c r="EW756" s="37"/>
      <c r="EX756" s="37"/>
      <c r="EZ756" s="31"/>
      <c r="FJ756" s="36"/>
      <c r="FU756" s="36"/>
    </row>
    <row r="757" spans="3:177" ht="15.75" customHeight="1" x14ac:dyDescent="0.25"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5"/>
      <c r="AD757" s="25"/>
      <c r="AN757" s="2"/>
      <c r="AO757" s="2"/>
      <c r="AP757" s="51"/>
      <c r="AV757" s="2"/>
      <c r="AW757" s="2"/>
      <c r="AX757" s="67"/>
      <c r="AY757" s="36"/>
      <c r="AZ757" s="36"/>
      <c r="BA757" s="73"/>
      <c r="BB757" s="34"/>
      <c r="BC757" s="36"/>
      <c r="BD757" s="36"/>
      <c r="BE757" s="36"/>
      <c r="BF757" s="36"/>
      <c r="BG757" s="36"/>
      <c r="BI757" s="36"/>
      <c r="BJ757" s="36"/>
      <c r="BK757" s="36"/>
      <c r="BL757" s="36"/>
      <c r="BM757" s="36"/>
      <c r="BN757" s="36"/>
      <c r="BO757" s="36"/>
      <c r="BP757" s="36"/>
      <c r="BQ757" s="36"/>
      <c r="BR757" s="36"/>
      <c r="BS757" s="36"/>
      <c r="BT757" s="36"/>
      <c r="BU757" s="36"/>
      <c r="BV757" s="36"/>
      <c r="BW757" s="36"/>
      <c r="BX757" s="36"/>
      <c r="BY757" s="36"/>
      <c r="BZ757" s="36"/>
      <c r="CA757" s="36"/>
      <c r="CB757" s="36"/>
      <c r="CC757" s="36"/>
      <c r="CD757" s="36"/>
      <c r="CE757" s="37"/>
      <c r="CF757" s="37"/>
      <c r="CG757" s="37"/>
      <c r="CH757" s="37"/>
      <c r="CI757" s="37"/>
      <c r="CJ757" s="37"/>
      <c r="CK757" s="37"/>
      <c r="CL757" s="37"/>
      <c r="CM757" s="36"/>
      <c r="CN757" s="36"/>
      <c r="CO757" s="36"/>
      <c r="CP757" s="36"/>
      <c r="CQ757" s="36"/>
      <c r="CR757" s="37"/>
      <c r="CS757" s="36"/>
      <c r="CT757" s="37"/>
      <c r="CU757" s="36"/>
      <c r="CV757" s="36"/>
      <c r="CW757" s="36"/>
      <c r="CX757" s="36"/>
      <c r="CY757" s="36"/>
      <c r="CZ757" s="36"/>
      <c r="DA757" s="36"/>
      <c r="DB757" s="36"/>
      <c r="DC757" s="36"/>
      <c r="DD757" s="36"/>
      <c r="DE757" s="36"/>
      <c r="DF757" s="38"/>
      <c r="DG757" s="38"/>
      <c r="DH757" s="49"/>
      <c r="DI757" s="49"/>
      <c r="DJ757" s="38"/>
      <c r="DK757" s="38"/>
      <c r="DL757" s="38"/>
      <c r="DM757" s="38"/>
      <c r="DN757" s="38"/>
      <c r="DO757" s="36"/>
      <c r="DP757" s="36"/>
      <c r="DQ757" s="36"/>
      <c r="DR757" s="36"/>
      <c r="DS757" s="36"/>
      <c r="DT757" s="36"/>
      <c r="DU757" s="37"/>
      <c r="DV757" s="37"/>
      <c r="DW757" s="37"/>
      <c r="DX757" s="36"/>
      <c r="DY757" s="36"/>
      <c r="DZ757" s="36"/>
      <c r="EA757" s="36"/>
      <c r="EB757" s="37"/>
      <c r="EC757" s="37"/>
      <c r="ED757" s="37"/>
      <c r="EE757" s="37"/>
      <c r="EF757" s="37"/>
      <c r="EG757" s="37"/>
      <c r="EH757" s="37"/>
      <c r="EI757" s="37"/>
      <c r="EJ757" s="37"/>
      <c r="EK757" s="37"/>
      <c r="EL757" s="37"/>
      <c r="EM757" s="37"/>
      <c r="EN757" s="37"/>
      <c r="EO757" s="37"/>
      <c r="EP757" s="37"/>
      <c r="EQ757" s="37"/>
      <c r="ER757" s="37"/>
      <c r="ES757" s="37"/>
      <c r="ET757" s="37"/>
      <c r="EU757" s="37"/>
      <c r="EV757" s="37"/>
      <c r="EW757" s="37"/>
      <c r="EX757" s="37"/>
      <c r="EZ757" s="31"/>
      <c r="FJ757" s="36"/>
      <c r="FU757" s="36"/>
    </row>
    <row r="758" spans="3:177" ht="15.75" customHeight="1" x14ac:dyDescent="0.25"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5"/>
      <c r="AD758" s="25"/>
      <c r="AN758" s="2"/>
      <c r="AO758" s="2"/>
      <c r="AP758" s="51"/>
      <c r="AV758" s="2"/>
      <c r="AW758" s="2"/>
      <c r="AX758" s="67"/>
      <c r="AY758" s="36"/>
      <c r="AZ758" s="36"/>
      <c r="BA758" s="73"/>
      <c r="BB758" s="34"/>
      <c r="BC758" s="36"/>
      <c r="BD758" s="36"/>
      <c r="BE758" s="36"/>
      <c r="BF758" s="36"/>
      <c r="BG758" s="36"/>
      <c r="BI758" s="36"/>
      <c r="BJ758" s="36"/>
      <c r="BK758" s="36"/>
      <c r="BL758" s="36"/>
      <c r="BM758" s="36"/>
      <c r="BN758" s="36"/>
      <c r="BO758" s="36"/>
      <c r="BP758" s="36"/>
      <c r="BQ758" s="36"/>
      <c r="BR758" s="36"/>
      <c r="BS758" s="36"/>
      <c r="BT758" s="36"/>
      <c r="BU758" s="36"/>
      <c r="BV758" s="36"/>
      <c r="BW758" s="36"/>
      <c r="BX758" s="36"/>
      <c r="BY758" s="36"/>
      <c r="BZ758" s="36"/>
      <c r="CA758" s="36"/>
      <c r="CB758" s="36"/>
      <c r="CC758" s="36"/>
      <c r="CD758" s="36"/>
      <c r="CE758" s="37"/>
      <c r="CF758" s="37"/>
      <c r="CG758" s="37"/>
      <c r="CH758" s="37"/>
      <c r="CI758" s="37"/>
      <c r="CJ758" s="37"/>
      <c r="CK758" s="37"/>
      <c r="CL758" s="37"/>
      <c r="CM758" s="36"/>
      <c r="CN758" s="36"/>
      <c r="CO758" s="36"/>
      <c r="CP758" s="36"/>
      <c r="CQ758" s="36"/>
      <c r="CR758" s="37"/>
      <c r="CS758" s="36"/>
      <c r="CT758" s="37"/>
      <c r="CU758" s="36"/>
      <c r="CV758" s="36"/>
      <c r="CW758" s="36"/>
      <c r="CX758" s="36"/>
      <c r="CY758" s="36"/>
      <c r="CZ758" s="36"/>
      <c r="DA758" s="36"/>
      <c r="DB758" s="36"/>
      <c r="DC758" s="36"/>
      <c r="DD758" s="36"/>
      <c r="DE758" s="36"/>
      <c r="DF758" s="38"/>
      <c r="DG758" s="38"/>
      <c r="DH758" s="49"/>
      <c r="DI758" s="49"/>
      <c r="DJ758" s="38"/>
      <c r="DK758" s="38"/>
      <c r="DL758" s="38"/>
      <c r="DM758" s="38"/>
      <c r="DN758" s="38"/>
      <c r="DO758" s="36"/>
      <c r="DP758" s="36"/>
      <c r="DQ758" s="36"/>
      <c r="DR758" s="36"/>
      <c r="DS758" s="36"/>
      <c r="DT758" s="36"/>
      <c r="DU758" s="37"/>
      <c r="DV758" s="37"/>
      <c r="DW758" s="37"/>
      <c r="DX758" s="36"/>
      <c r="DY758" s="36"/>
      <c r="DZ758" s="36"/>
      <c r="EA758" s="36"/>
      <c r="EB758" s="37"/>
      <c r="EC758" s="37"/>
      <c r="ED758" s="37"/>
      <c r="EE758" s="37"/>
      <c r="EF758" s="37"/>
      <c r="EG758" s="37"/>
      <c r="EH758" s="37"/>
      <c r="EI758" s="37"/>
      <c r="EJ758" s="37"/>
      <c r="EK758" s="37"/>
      <c r="EL758" s="37"/>
      <c r="EM758" s="37"/>
      <c r="EN758" s="37"/>
      <c r="EO758" s="37"/>
      <c r="EP758" s="37"/>
      <c r="EQ758" s="37"/>
      <c r="ER758" s="37"/>
      <c r="ES758" s="37"/>
      <c r="ET758" s="37"/>
      <c r="EU758" s="37"/>
      <c r="EV758" s="37"/>
      <c r="EW758" s="37"/>
      <c r="EX758" s="37"/>
      <c r="EZ758" s="31"/>
      <c r="FJ758" s="36"/>
      <c r="FU758" s="36"/>
    </row>
    <row r="759" spans="3:177" ht="15.75" customHeight="1" x14ac:dyDescent="0.25"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5"/>
      <c r="AD759" s="25"/>
      <c r="AN759" s="2"/>
      <c r="AO759" s="2"/>
      <c r="AP759" s="51"/>
      <c r="AV759" s="2"/>
      <c r="AW759" s="2"/>
      <c r="AX759" s="67"/>
      <c r="AY759" s="36"/>
      <c r="AZ759" s="36"/>
      <c r="BA759" s="73"/>
      <c r="BB759" s="34"/>
      <c r="BC759" s="36"/>
      <c r="BD759" s="36"/>
      <c r="BE759" s="36"/>
      <c r="BF759" s="36"/>
      <c r="BG759" s="36"/>
      <c r="BI759" s="36"/>
      <c r="BJ759" s="36"/>
      <c r="BK759" s="36"/>
      <c r="BL759" s="36"/>
      <c r="BM759" s="36"/>
      <c r="BN759" s="36"/>
      <c r="BO759" s="36"/>
      <c r="BP759" s="36"/>
      <c r="BQ759" s="36"/>
      <c r="BR759" s="36"/>
      <c r="BS759" s="36"/>
      <c r="BT759" s="36"/>
      <c r="BU759" s="36"/>
      <c r="BV759" s="36"/>
      <c r="BW759" s="36"/>
      <c r="BX759" s="36"/>
      <c r="BY759" s="36"/>
      <c r="BZ759" s="36"/>
      <c r="CA759" s="36"/>
      <c r="CB759" s="36"/>
      <c r="CC759" s="36"/>
      <c r="CD759" s="36"/>
      <c r="CE759" s="37"/>
      <c r="CF759" s="37"/>
      <c r="CG759" s="37"/>
      <c r="CH759" s="37"/>
      <c r="CI759" s="37"/>
      <c r="CJ759" s="37"/>
      <c r="CK759" s="37"/>
      <c r="CL759" s="37"/>
      <c r="CM759" s="36"/>
      <c r="CN759" s="36"/>
      <c r="CO759" s="36"/>
      <c r="CP759" s="36"/>
      <c r="CQ759" s="36"/>
      <c r="CR759" s="37"/>
      <c r="CS759" s="36"/>
      <c r="CT759" s="37"/>
      <c r="CU759" s="36"/>
      <c r="CV759" s="36"/>
      <c r="CW759" s="36"/>
      <c r="CX759" s="36"/>
      <c r="CY759" s="36"/>
      <c r="CZ759" s="36"/>
      <c r="DA759" s="36"/>
      <c r="DB759" s="36"/>
      <c r="DC759" s="36"/>
      <c r="DD759" s="36"/>
      <c r="DE759" s="36"/>
      <c r="DF759" s="38"/>
      <c r="DG759" s="38"/>
      <c r="DH759" s="49"/>
      <c r="DI759" s="49"/>
      <c r="DJ759" s="38"/>
      <c r="DK759" s="38"/>
      <c r="DL759" s="38"/>
      <c r="DM759" s="38"/>
      <c r="DN759" s="38"/>
      <c r="DO759" s="36"/>
      <c r="DP759" s="36"/>
      <c r="DQ759" s="36"/>
      <c r="DR759" s="36"/>
      <c r="DS759" s="36"/>
      <c r="DT759" s="36"/>
      <c r="DU759" s="37"/>
      <c r="DV759" s="37"/>
      <c r="DW759" s="37"/>
      <c r="DX759" s="36"/>
      <c r="DY759" s="36"/>
      <c r="DZ759" s="36"/>
      <c r="EA759" s="36"/>
      <c r="EB759" s="37"/>
      <c r="EC759" s="37"/>
      <c r="ED759" s="37"/>
      <c r="EE759" s="37"/>
      <c r="EF759" s="37"/>
      <c r="EG759" s="37"/>
      <c r="EH759" s="37"/>
      <c r="EI759" s="37"/>
      <c r="EJ759" s="37"/>
      <c r="EK759" s="37"/>
      <c r="EL759" s="37"/>
      <c r="EM759" s="37"/>
      <c r="EN759" s="37"/>
      <c r="EO759" s="37"/>
      <c r="EP759" s="37"/>
      <c r="EQ759" s="37"/>
      <c r="ER759" s="37"/>
      <c r="ES759" s="37"/>
      <c r="ET759" s="37"/>
      <c r="EU759" s="37"/>
      <c r="EV759" s="37"/>
      <c r="EW759" s="37"/>
      <c r="EX759" s="37"/>
      <c r="EZ759" s="31"/>
      <c r="FJ759" s="36"/>
      <c r="FU759" s="36"/>
    </row>
    <row r="760" spans="3:177" ht="15.75" customHeight="1" x14ac:dyDescent="0.25"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5"/>
      <c r="AD760" s="25"/>
      <c r="AN760" s="2"/>
      <c r="AO760" s="2"/>
      <c r="AP760" s="51"/>
      <c r="AV760" s="2"/>
      <c r="AW760" s="2"/>
      <c r="AX760" s="67"/>
      <c r="AY760" s="36"/>
      <c r="AZ760" s="36"/>
      <c r="BA760" s="73"/>
      <c r="BB760" s="34"/>
      <c r="BC760" s="36"/>
      <c r="BD760" s="36"/>
      <c r="BE760" s="36"/>
      <c r="BF760" s="36"/>
      <c r="BG760" s="36"/>
      <c r="BI760" s="36"/>
      <c r="BJ760" s="36"/>
      <c r="BK760" s="36"/>
      <c r="BL760" s="36"/>
      <c r="BM760" s="36"/>
      <c r="BN760" s="36"/>
      <c r="BO760" s="36"/>
      <c r="BP760" s="36"/>
      <c r="BQ760" s="36"/>
      <c r="BR760" s="36"/>
      <c r="BS760" s="36"/>
      <c r="BT760" s="36"/>
      <c r="BU760" s="36"/>
      <c r="BV760" s="36"/>
      <c r="BW760" s="36"/>
      <c r="BX760" s="36"/>
      <c r="BY760" s="36"/>
      <c r="BZ760" s="36"/>
      <c r="CA760" s="36"/>
      <c r="CB760" s="36"/>
      <c r="CC760" s="36"/>
      <c r="CD760" s="36"/>
      <c r="CE760" s="37"/>
      <c r="CF760" s="37"/>
      <c r="CG760" s="37"/>
      <c r="CH760" s="37"/>
      <c r="CI760" s="37"/>
      <c r="CJ760" s="37"/>
      <c r="CK760" s="37"/>
      <c r="CL760" s="37"/>
      <c r="CM760" s="36"/>
      <c r="CN760" s="36"/>
      <c r="CO760" s="36"/>
      <c r="CP760" s="36"/>
      <c r="CQ760" s="36"/>
      <c r="CR760" s="37"/>
      <c r="CS760" s="36"/>
      <c r="CT760" s="37"/>
      <c r="CU760" s="36"/>
      <c r="CV760" s="36"/>
      <c r="CW760" s="36"/>
      <c r="CX760" s="36"/>
      <c r="CY760" s="36"/>
      <c r="CZ760" s="36"/>
      <c r="DA760" s="36"/>
      <c r="DB760" s="36"/>
      <c r="DC760" s="36"/>
      <c r="DD760" s="36"/>
      <c r="DE760" s="36"/>
      <c r="DF760" s="38"/>
      <c r="DG760" s="38"/>
      <c r="DH760" s="49"/>
      <c r="DI760" s="49"/>
      <c r="DJ760" s="38"/>
      <c r="DK760" s="38"/>
      <c r="DL760" s="38"/>
      <c r="DM760" s="38"/>
      <c r="DN760" s="38"/>
      <c r="DO760" s="36"/>
      <c r="DP760" s="36"/>
      <c r="DQ760" s="36"/>
      <c r="DR760" s="36"/>
      <c r="DS760" s="36"/>
      <c r="DT760" s="36"/>
      <c r="DU760" s="37"/>
      <c r="DV760" s="37"/>
      <c r="DW760" s="37"/>
      <c r="DX760" s="36"/>
      <c r="DY760" s="36"/>
      <c r="DZ760" s="36"/>
      <c r="EA760" s="36"/>
      <c r="EB760" s="37"/>
      <c r="EC760" s="37"/>
      <c r="ED760" s="37"/>
      <c r="EE760" s="37"/>
      <c r="EF760" s="37"/>
      <c r="EG760" s="37"/>
      <c r="EH760" s="37"/>
      <c r="EI760" s="37"/>
      <c r="EJ760" s="37"/>
      <c r="EK760" s="37"/>
      <c r="EL760" s="37"/>
      <c r="EM760" s="37"/>
      <c r="EN760" s="37"/>
      <c r="EO760" s="37"/>
      <c r="EP760" s="37"/>
      <c r="EQ760" s="37"/>
      <c r="ER760" s="37"/>
      <c r="ES760" s="37"/>
      <c r="ET760" s="37"/>
      <c r="EU760" s="37"/>
      <c r="EV760" s="37"/>
      <c r="EW760" s="37"/>
      <c r="EX760" s="37"/>
      <c r="EZ760" s="31"/>
      <c r="FJ760" s="36"/>
      <c r="FU760" s="36"/>
    </row>
    <row r="761" spans="3:177" ht="15.75" customHeight="1" x14ac:dyDescent="0.25"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5"/>
      <c r="AD761" s="25"/>
      <c r="AN761" s="2"/>
      <c r="AO761" s="2"/>
      <c r="AP761" s="51"/>
      <c r="AV761" s="2"/>
      <c r="AW761" s="2"/>
      <c r="AX761" s="67"/>
      <c r="AY761" s="36"/>
      <c r="AZ761" s="36"/>
      <c r="BA761" s="73"/>
      <c r="BB761" s="34"/>
      <c r="BC761" s="36"/>
      <c r="BD761" s="36"/>
      <c r="BE761" s="36"/>
      <c r="BF761" s="36"/>
      <c r="BG761" s="36"/>
      <c r="BI761" s="36"/>
      <c r="BJ761" s="36"/>
      <c r="BK761" s="36"/>
      <c r="BL761" s="36"/>
      <c r="BM761" s="36"/>
      <c r="BN761" s="36"/>
      <c r="BO761" s="36"/>
      <c r="BP761" s="36"/>
      <c r="BQ761" s="36"/>
      <c r="BR761" s="36"/>
      <c r="BS761" s="36"/>
      <c r="BT761" s="36"/>
      <c r="BU761" s="36"/>
      <c r="BV761" s="36"/>
      <c r="BW761" s="36"/>
      <c r="BX761" s="36"/>
      <c r="BY761" s="36"/>
      <c r="BZ761" s="36"/>
      <c r="CA761" s="36"/>
      <c r="CB761" s="36"/>
      <c r="CC761" s="36"/>
      <c r="CD761" s="36"/>
      <c r="CE761" s="37"/>
      <c r="CF761" s="37"/>
      <c r="CG761" s="37"/>
      <c r="CH761" s="37"/>
      <c r="CI761" s="37"/>
      <c r="CJ761" s="37"/>
      <c r="CK761" s="37"/>
      <c r="CL761" s="37"/>
      <c r="CM761" s="36"/>
      <c r="CN761" s="36"/>
      <c r="CO761" s="36"/>
      <c r="CP761" s="36"/>
      <c r="CQ761" s="36"/>
      <c r="CR761" s="37"/>
      <c r="CS761" s="36"/>
      <c r="CT761" s="37"/>
      <c r="CU761" s="36"/>
      <c r="CV761" s="36"/>
      <c r="CW761" s="36"/>
      <c r="CX761" s="36"/>
      <c r="CY761" s="36"/>
      <c r="CZ761" s="36"/>
      <c r="DA761" s="36"/>
      <c r="DB761" s="36"/>
      <c r="DC761" s="36"/>
      <c r="DD761" s="36"/>
      <c r="DE761" s="36"/>
      <c r="DF761" s="38"/>
      <c r="DG761" s="38"/>
      <c r="DH761" s="49"/>
      <c r="DI761" s="49"/>
      <c r="DJ761" s="38"/>
      <c r="DK761" s="38"/>
      <c r="DL761" s="38"/>
      <c r="DM761" s="38"/>
      <c r="DN761" s="38"/>
      <c r="DO761" s="36"/>
      <c r="DP761" s="36"/>
      <c r="DQ761" s="36"/>
      <c r="DR761" s="36"/>
      <c r="DS761" s="36"/>
      <c r="DT761" s="36"/>
      <c r="DU761" s="37"/>
      <c r="DV761" s="37"/>
      <c r="DW761" s="37"/>
      <c r="DX761" s="36"/>
      <c r="DY761" s="36"/>
      <c r="DZ761" s="36"/>
      <c r="EA761" s="36"/>
      <c r="EB761" s="37"/>
      <c r="EC761" s="37"/>
      <c r="ED761" s="37"/>
      <c r="EE761" s="37"/>
      <c r="EF761" s="37"/>
      <c r="EG761" s="37"/>
      <c r="EH761" s="37"/>
      <c r="EI761" s="37"/>
      <c r="EJ761" s="37"/>
      <c r="EK761" s="37"/>
      <c r="EL761" s="37"/>
      <c r="EM761" s="37"/>
      <c r="EN761" s="37"/>
      <c r="EO761" s="37"/>
      <c r="EP761" s="37"/>
      <c r="EQ761" s="37"/>
      <c r="ER761" s="37"/>
      <c r="ES761" s="37"/>
      <c r="ET761" s="37"/>
      <c r="EU761" s="37"/>
      <c r="EV761" s="37"/>
      <c r="EW761" s="37"/>
      <c r="EX761" s="37"/>
      <c r="EZ761" s="31"/>
      <c r="FJ761" s="36"/>
      <c r="FU761" s="36"/>
    </row>
    <row r="762" spans="3:177" ht="15.75" customHeight="1" x14ac:dyDescent="0.25"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5"/>
      <c r="AD762" s="25"/>
      <c r="AN762" s="2"/>
      <c r="AO762" s="2"/>
      <c r="AP762" s="51"/>
      <c r="AV762" s="2"/>
      <c r="AW762" s="2"/>
      <c r="AX762" s="67"/>
      <c r="AY762" s="36"/>
      <c r="AZ762" s="36"/>
      <c r="BA762" s="73"/>
      <c r="BB762" s="34"/>
      <c r="BC762" s="36"/>
      <c r="BD762" s="36"/>
      <c r="BE762" s="36"/>
      <c r="BF762" s="36"/>
      <c r="BG762" s="36"/>
      <c r="BI762" s="36"/>
      <c r="BJ762" s="36"/>
      <c r="BK762" s="36"/>
      <c r="BL762" s="36"/>
      <c r="BM762" s="36"/>
      <c r="BN762" s="36"/>
      <c r="BO762" s="36"/>
      <c r="BP762" s="36"/>
      <c r="BQ762" s="36"/>
      <c r="BR762" s="36"/>
      <c r="BS762" s="36"/>
      <c r="BT762" s="36"/>
      <c r="BU762" s="36"/>
      <c r="BV762" s="36"/>
      <c r="BW762" s="36"/>
      <c r="BX762" s="36"/>
      <c r="BY762" s="36"/>
      <c r="BZ762" s="36"/>
      <c r="CA762" s="36"/>
      <c r="CB762" s="36"/>
      <c r="CC762" s="36"/>
      <c r="CD762" s="36"/>
      <c r="CE762" s="37"/>
      <c r="CF762" s="37"/>
      <c r="CG762" s="37"/>
      <c r="CH762" s="37"/>
      <c r="CI762" s="37"/>
      <c r="CJ762" s="37"/>
      <c r="CK762" s="37"/>
      <c r="CL762" s="37"/>
      <c r="CM762" s="36"/>
      <c r="CN762" s="36"/>
      <c r="CO762" s="36"/>
      <c r="CP762" s="36"/>
      <c r="CQ762" s="36"/>
      <c r="CR762" s="37"/>
      <c r="CS762" s="36"/>
      <c r="CT762" s="37"/>
      <c r="CU762" s="36"/>
      <c r="CV762" s="36"/>
      <c r="CW762" s="36"/>
      <c r="CX762" s="36"/>
      <c r="CY762" s="36"/>
      <c r="CZ762" s="36"/>
      <c r="DA762" s="36"/>
      <c r="DB762" s="36"/>
      <c r="DC762" s="36"/>
      <c r="DD762" s="36"/>
      <c r="DE762" s="36"/>
      <c r="DF762" s="38"/>
      <c r="DG762" s="38"/>
      <c r="DH762" s="49"/>
      <c r="DI762" s="49"/>
      <c r="DJ762" s="38"/>
      <c r="DK762" s="38"/>
      <c r="DL762" s="38"/>
      <c r="DM762" s="38"/>
      <c r="DN762" s="38"/>
      <c r="DO762" s="36"/>
      <c r="DP762" s="36"/>
      <c r="DQ762" s="36"/>
      <c r="DR762" s="36"/>
      <c r="DS762" s="36"/>
      <c r="DT762" s="36"/>
      <c r="DU762" s="37"/>
      <c r="DV762" s="37"/>
      <c r="DW762" s="37"/>
      <c r="DX762" s="36"/>
      <c r="DY762" s="36"/>
      <c r="DZ762" s="36"/>
      <c r="EA762" s="36"/>
      <c r="EB762" s="37"/>
      <c r="EC762" s="37"/>
      <c r="ED762" s="37"/>
      <c r="EE762" s="37"/>
      <c r="EF762" s="37"/>
      <c r="EG762" s="37"/>
      <c r="EH762" s="37"/>
      <c r="EI762" s="37"/>
      <c r="EJ762" s="37"/>
      <c r="EK762" s="37"/>
      <c r="EL762" s="37"/>
      <c r="EM762" s="37"/>
      <c r="EN762" s="37"/>
      <c r="EO762" s="37"/>
      <c r="EP762" s="37"/>
      <c r="EQ762" s="37"/>
      <c r="ER762" s="37"/>
      <c r="ES762" s="37"/>
      <c r="ET762" s="37"/>
      <c r="EU762" s="37"/>
      <c r="EV762" s="37"/>
      <c r="EW762" s="37"/>
      <c r="EX762" s="37"/>
      <c r="EZ762" s="31"/>
      <c r="FJ762" s="36"/>
      <c r="FU762" s="36"/>
    </row>
    <row r="763" spans="3:177" ht="15.75" customHeight="1" x14ac:dyDescent="0.25"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5"/>
      <c r="AD763" s="25"/>
      <c r="AN763" s="2"/>
      <c r="AO763" s="2"/>
      <c r="AP763" s="51"/>
      <c r="AV763" s="2"/>
      <c r="AW763" s="2"/>
      <c r="AX763" s="67"/>
      <c r="AY763" s="36"/>
      <c r="AZ763" s="36"/>
      <c r="BA763" s="73"/>
      <c r="BB763" s="34"/>
      <c r="BC763" s="36"/>
      <c r="BD763" s="36"/>
      <c r="BE763" s="36"/>
      <c r="BF763" s="36"/>
      <c r="BG763" s="36"/>
      <c r="BI763" s="36"/>
      <c r="BJ763" s="36"/>
      <c r="BK763" s="36"/>
      <c r="BL763" s="36"/>
      <c r="BM763" s="36"/>
      <c r="BN763" s="36"/>
      <c r="BO763" s="36"/>
      <c r="BP763" s="36"/>
      <c r="BQ763" s="36"/>
      <c r="BR763" s="36"/>
      <c r="BS763" s="36"/>
      <c r="BT763" s="36"/>
      <c r="BU763" s="36"/>
      <c r="BV763" s="36"/>
      <c r="BW763" s="36"/>
      <c r="BX763" s="36"/>
      <c r="BY763" s="36"/>
      <c r="BZ763" s="36"/>
      <c r="CA763" s="36"/>
      <c r="CB763" s="36"/>
      <c r="CC763" s="36"/>
      <c r="CD763" s="36"/>
      <c r="CE763" s="37"/>
      <c r="CF763" s="37"/>
      <c r="CG763" s="37"/>
      <c r="CH763" s="37"/>
      <c r="CI763" s="37"/>
      <c r="CJ763" s="37"/>
      <c r="CK763" s="37"/>
      <c r="CL763" s="37"/>
      <c r="CM763" s="36"/>
      <c r="CN763" s="36"/>
      <c r="CO763" s="36"/>
      <c r="CP763" s="36"/>
      <c r="CQ763" s="36"/>
      <c r="CR763" s="37"/>
      <c r="CS763" s="36"/>
      <c r="CT763" s="37"/>
      <c r="CU763" s="36"/>
      <c r="CV763" s="36"/>
      <c r="CW763" s="36"/>
      <c r="CX763" s="36"/>
      <c r="CY763" s="36"/>
      <c r="CZ763" s="36"/>
      <c r="DA763" s="36"/>
      <c r="DB763" s="36"/>
      <c r="DC763" s="36"/>
      <c r="DD763" s="36"/>
      <c r="DE763" s="36"/>
      <c r="DF763" s="38"/>
      <c r="DG763" s="38"/>
      <c r="DH763" s="49"/>
      <c r="DI763" s="49"/>
      <c r="DJ763" s="38"/>
      <c r="DK763" s="38"/>
      <c r="DL763" s="38"/>
      <c r="DM763" s="38"/>
      <c r="DN763" s="38"/>
      <c r="DO763" s="36"/>
      <c r="DP763" s="36"/>
      <c r="DQ763" s="36"/>
      <c r="DR763" s="36"/>
      <c r="DS763" s="36"/>
      <c r="DT763" s="36"/>
      <c r="DU763" s="37"/>
      <c r="DV763" s="37"/>
      <c r="DW763" s="37"/>
      <c r="DX763" s="36"/>
      <c r="DY763" s="36"/>
      <c r="DZ763" s="36"/>
      <c r="EA763" s="36"/>
      <c r="EB763" s="37"/>
      <c r="EC763" s="37"/>
      <c r="ED763" s="37"/>
      <c r="EE763" s="37"/>
      <c r="EF763" s="37"/>
      <c r="EG763" s="37"/>
      <c r="EH763" s="37"/>
      <c r="EI763" s="37"/>
      <c r="EJ763" s="37"/>
      <c r="EK763" s="37"/>
      <c r="EL763" s="37"/>
      <c r="EM763" s="37"/>
      <c r="EN763" s="37"/>
      <c r="EO763" s="37"/>
      <c r="EP763" s="37"/>
      <c r="EQ763" s="37"/>
      <c r="ER763" s="37"/>
      <c r="ES763" s="37"/>
      <c r="ET763" s="37"/>
      <c r="EU763" s="37"/>
      <c r="EV763" s="37"/>
      <c r="EW763" s="37"/>
      <c r="EX763" s="37"/>
      <c r="EZ763" s="31"/>
      <c r="FJ763" s="36"/>
      <c r="FU763" s="36"/>
    </row>
    <row r="764" spans="3:177" ht="15.75" customHeight="1" x14ac:dyDescent="0.25"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5"/>
      <c r="AD764" s="25"/>
      <c r="AN764" s="2"/>
      <c r="AO764" s="2"/>
      <c r="AP764" s="51"/>
      <c r="AV764" s="2"/>
      <c r="AW764" s="2"/>
      <c r="AX764" s="67"/>
      <c r="AY764" s="36"/>
      <c r="AZ764" s="36"/>
      <c r="BA764" s="73"/>
      <c r="BB764" s="34"/>
      <c r="BC764" s="36"/>
      <c r="BD764" s="36"/>
      <c r="BE764" s="36"/>
      <c r="BF764" s="36"/>
      <c r="BG764" s="36"/>
      <c r="BI764" s="36"/>
      <c r="BJ764" s="36"/>
      <c r="BK764" s="36"/>
      <c r="BL764" s="36"/>
      <c r="BM764" s="36"/>
      <c r="BN764" s="36"/>
      <c r="BO764" s="36"/>
      <c r="BP764" s="36"/>
      <c r="BQ764" s="36"/>
      <c r="BR764" s="36"/>
      <c r="BS764" s="36"/>
      <c r="BT764" s="36"/>
      <c r="BU764" s="36"/>
      <c r="BV764" s="36"/>
      <c r="BW764" s="36"/>
      <c r="BX764" s="36"/>
      <c r="BY764" s="36"/>
      <c r="BZ764" s="36"/>
      <c r="CA764" s="36"/>
      <c r="CB764" s="36"/>
      <c r="CC764" s="36"/>
      <c r="CD764" s="36"/>
      <c r="CE764" s="37"/>
      <c r="CF764" s="37"/>
      <c r="CG764" s="37"/>
      <c r="CH764" s="37"/>
      <c r="CI764" s="37"/>
      <c r="CJ764" s="37"/>
      <c r="CK764" s="37"/>
      <c r="CL764" s="37"/>
      <c r="CM764" s="36"/>
      <c r="CN764" s="36"/>
      <c r="CO764" s="36"/>
      <c r="CP764" s="36"/>
      <c r="CQ764" s="36"/>
      <c r="CR764" s="37"/>
      <c r="CS764" s="36"/>
      <c r="CT764" s="37"/>
      <c r="CU764" s="36"/>
      <c r="CV764" s="36"/>
      <c r="CW764" s="36"/>
      <c r="CX764" s="36"/>
      <c r="CY764" s="36"/>
      <c r="CZ764" s="36"/>
      <c r="DA764" s="36"/>
      <c r="DB764" s="36"/>
      <c r="DC764" s="36"/>
      <c r="DD764" s="36"/>
      <c r="DE764" s="36"/>
      <c r="DF764" s="38"/>
      <c r="DG764" s="38"/>
      <c r="DH764" s="49"/>
      <c r="DI764" s="49"/>
      <c r="DJ764" s="38"/>
      <c r="DK764" s="38"/>
      <c r="DL764" s="38"/>
      <c r="DM764" s="38"/>
      <c r="DN764" s="38"/>
      <c r="DO764" s="36"/>
      <c r="DP764" s="36"/>
      <c r="DQ764" s="36"/>
      <c r="DR764" s="36"/>
      <c r="DS764" s="36"/>
      <c r="DT764" s="36"/>
      <c r="DU764" s="37"/>
      <c r="DV764" s="37"/>
      <c r="DW764" s="37"/>
      <c r="DX764" s="36"/>
      <c r="DY764" s="36"/>
      <c r="DZ764" s="36"/>
      <c r="EA764" s="36"/>
      <c r="EB764" s="37"/>
      <c r="EC764" s="37"/>
      <c r="ED764" s="37"/>
      <c r="EE764" s="37"/>
      <c r="EF764" s="37"/>
      <c r="EG764" s="37"/>
      <c r="EH764" s="37"/>
      <c r="EI764" s="37"/>
      <c r="EJ764" s="37"/>
      <c r="EK764" s="37"/>
      <c r="EL764" s="37"/>
      <c r="EM764" s="37"/>
      <c r="EN764" s="37"/>
      <c r="EO764" s="37"/>
      <c r="EP764" s="37"/>
      <c r="EQ764" s="37"/>
      <c r="ER764" s="37"/>
      <c r="ES764" s="37"/>
      <c r="ET764" s="37"/>
      <c r="EU764" s="37"/>
      <c r="EV764" s="37"/>
      <c r="EW764" s="37"/>
      <c r="EX764" s="37"/>
      <c r="EZ764" s="31"/>
      <c r="FJ764" s="36"/>
      <c r="FU764" s="36"/>
    </row>
    <row r="765" spans="3:177" ht="15.75" customHeight="1" x14ac:dyDescent="0.25"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5"/>
      <c r="AD765" s="25"/>
      <c r="AN765" s="2"/>
      <c r="AO765" s="2"/>
      <c r="AP765" s="51"/>
      <c r="AV765" s="2"/>
      <c r="AW765" s="2"/>
      <c r="AX765" s="67"/>
      <c r="AY765" s="36"/>
      <c r="AZ765" s="36"/>
      <c r="BA765" s="73"/>
      <c r="BB765" s="34"/>
      <c r="BC765" s="36"/>
      <c r="BD765" s="36"/>
      <c r="BE765" s="36"/>
      <c r="BF765" s="36"/>
      <c r="BG765" s="36"/>
      <c r="BI765" s="36"/>
      <c r="BJ765" s="36"/>
      <c r="BK765" s="36"/>
      <c r="BL765" s="36"/>
      <c r="BM765" s="36"/>
      <c r="BN765" s="36"/>
      <c r="BO765" s="36"/>
      <c r="BP765" s="36"/>
      <c r="BQ765" s="36"/>
      <c r="BR765" s="36"/>
      <c r="BS765" s="36"/>
      <c r="BT765" s="36"/>
      <c r="BU765" s="36"/>
      <c r="BV765" s="36"/>
      <c r="BW765" s="36"/>
      <c r="BX765" s="36"/>
      <c r="BY765" s="36"/>
      <c r="BZ765" s="36"/>
      <c r="CA765" s="36"/>
      <c r="CB765" s="36"/>
      <c r="CC765" s="36"/>
      <c r="CD765" s="36"/>
      <c r="CE765" s="37"/>
      <c r="CF765" s="37"/>
      <c r="CG765" s="37"/>
      <c r="CH765" s="37"/>
      <c r="CI765" s="37"/>
      <c r="CJ765" s="37"/>
      <c r="CK765" s="37"/>
      <c r="CL765" s="37"/>
      <c r="CM765" s="36"/>
      <c r="CN765" s="36"/>
      <c r="CO765" s="36"/>
      <c r="CP765" s="36"/>
      <c r="CQ765" s="36"/>
      <c r="CR765" s="37"/>
      <c r="CS765" s="36"/>
      <c r="CT765" s="37"/>
      <c r="CU765" s="36"/>
      <c r="CV765" s="36"/>
      <c r="CW765" s="36"/>
      <c r="CX765" s="36"/>
      <c r="CY765" s="36"/>
      <c r="CZ765" s="36"/>
      <c r="DA765" s="36"/>
      <c r="DB765" s="36"/>
      <c r="DC765" s="36"/>
      <c r="DD765" s="36"/>
      <c r="DE765" s="36"/>
      <c r="DF765" s="38"/>
      <c r="DG765" s="38"/>
      <c r="DH765" s="49"/>
      <c r="DI765" s="49"/>
      <c r="DJ765" s="38"/>
      <c r="DK765" s="38"/>
      <c r="DL765" s="38"/>
      <c r="DM765" s="38"/>
      <c r="DN765" s="38"/>
      <c r="DO765" s="36"/>
      <c r="DP765" s="36"/>
      <c r="DQ765" s="36"/>
      <c r="DR765" s="36"/>
      <c r="DS765" s="36"/>
      <c r="DT765" s="36"/>
      <c r="DU765" s="37"/>
      <c r="DV765" s="37"/>
      <c r="DW765" s="37"/>
      <c r="DX765" s="36"/>
      <c r="DY765" s="36"/>
      <c r="DZ765" s="36"/>
      <c r="EA765" s="36"/>
      <c r="EB765" s="37"/>
      <c r="EC765" s="37"/>
      <c r="ED765" s="37"/>
      <c r="EE765" s="37"/>
      <c r="EF765" s="37"/>
      <c r="EG765" s="37"/>
      <c r="EH765" s="37"/>
      <c r="EI765" s="37"/>
      <c r="EJ765" s="37"/>
      <c r="EK765" s="37"/>
      <c r="EL765" s="37"/>
      <c r="EM765" s="37"/>
      <c r="EN765" s="37"/>
      <c r="EO765" s="37"/>
      <c r="EP765" s="37"/>
      <c r="EQ765" s="37"/>
      <c r="ER765" s="37"/>
      <c r="ES765" s="37"/>
      <c r="ET765" s="37"/>
      <c r="EU765" s="37"/>
      <c r="EV765" s="37"/>
      <c r="EW765" s="37"/>
      <c r="EX765" s="37"/>
      <c r="EZ765" s="31"/>
      <c r="FJ765" s="36"/>
      <c r="FU765" s="36"/>
    </row>
    <row r="766" spans="3:177" ht="15.75" customHeight="1" x14ac:dyDescent="0.25"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5"/>
      <c r="AD766" s="25"/>
      <c r="AN766" s="2"/>
      <c r="AO766" s="2"/>
      <c r="AP766" s="51"/>
      <c r="AV766" s="2"/>
      <c r="AW766" s="2"/>
      <c r="AX766" s="67"/>
      <c r="AY766" s="36"/>
      <c r="AZ766" s="36"/>
      <c r="BA766" s="73"/>
      <c r="BB766" s="34"/>
      <c r="BC766" s="36"/>
      <c r="BD766" s="36"/>
      <c r="BE766" s="36"/>
      <c r="BF766" s="36"/>
      <c r="BG766" s="36"/>
      <c r="BI766" s="36"/>
      <c r="BJ766" s="36"/>
      <c r="BK766" s="36"/>
      <c r="BL766" s="36"/>
      <c r="BM766" s="36"/>
      <c r="BN766" s="36"/>
      <c r="BO766" s="36"/>
      <c r="BP766" s="36"/>
      <c r="BQ766" s="36"/>
      <c r="BR766" s="36"/>
      <c r="BS766" s="36"/>
      <c r="BT766" s="36"/>
      <c r="BU766" s="36"/>
      <c r="BV766" s="36"/>
      <c r="BW766" s="36"/>
      <c r="BX766" s="36"/>
      <c r="BY766" s="36"/>
      <c r="BZ766" s="36"/>
      <c r="CA766" s="36"/>
      <c r="CB766" s="36"/>
      <c r="CC766" s="36"/>
      <c r="CD766" s="36"/>
      <c r="CE766" s="37"/>
      <c r="CF766" s="37"/>
      <c r="CG766" s="37"/>
      <c r="CH766" s="37"/>
      <c r="CI766" s="37"/>
      <c r="CJ766" s="37"/>
      <c r="CK766" s="37"/>
      <c r="CL766" s="37"/>
      <c r="CM766" s="36"/>
      <c r="CN766" s="36"/>
      <c r="CO766" s="36"/>
      <c r="CP766" s="36"/>
      <c r="CQ766" s="36"/>
      <c r="CR766" s="37"/>
      <c r="CS766" s="36"/>
      <c r="CT766" s="37"/>
      <c r="CU766" s="36"/>
      <c r="CV766" s="36"/>
      <c r="CW766" s="36"/>
      <c r="CX766" s="36"/>
      <c r="CY766" s="36"/>
      <c r="CZ766" s="36"/>
      <c r="DA766" s="36"/>
      <c r="DB766" s="36"/>
      <c r="DC766" s="36"/>
      <c r="DD766" s="36"/>
      <c r="DE766" s="36"/>
      <c r="DF766" s="38"/>
      <c r="DG766" s="38"/>
      <c r="DH766" s="49"/>
      <c r="DI766" s="49"/>
      <c r="DJ766" s="38"/>
      <c r="DK766" s="38"/>
      <c r="DL766" s="38"/>
      <c r="DM766" s="38"/>
      <c r="DN766" s="38"/>
      <c r="DO766" s="36"/>
      <c r="DP766" s="36"/>
      <c r="DQ766" s="36"/>
      <c r="DR766" s="36"/>
      <c r="DS766" s="36"/>
      <c r="DT766" s="36"/>
      <c r="DU766" s="37"/>
      <c r="DV766" s="37"/>
      <c r="DW766" s="37"/>
      <c r="DX766" s="36"/>
      <c r="DY766" s="36"/>
      <c r="DZ766" s="36"/>
      <c r="EA766" s="36"/>
      <c r="EB766" s="37"/>
      <c r="EC766" s="37"/>
      <c r="ED766" s="37"/>
      <c r="EE766" s="37"/>
      <c r="EF766" s="37"/>
      <c r="EG766" s="37"/>
      <c r="EH766" s="37"/>
      <c r="EI766" s="37"/>
      <c r="EJ766" s="37"/>
      <c r="EK766" s="37"/>
      <c r="EL766" s="37"/>
      <c r="EM766" s="37"/>
      <c r="EN766" s="37"/>
      <c r="EO766" s="37"/>
      <c r="EP766" s="37"/>
      <c r="EQ766" s="37"/>
      <c r="ER766" s="37"/>
      <c r="ES766" s="37"/>
      <c r="ET766" s="37"/>
      <c r="EU766" s="37"/>
      <c r="EV766" s="37"/>
      <c r="EW766" s="37"/>
      <c r="EX766" s="37"/>
      <c r="EZ766" s="31"/>
      <c r="FJ766" s="36"/>
      <c r="FU766" s="36"/>
    </row>
    <row r="767" spans="3:177" ht="15.75" customHeight="1" x14ac:dyDescent="0.25"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5"/>
      <c r="AD767" s="25"/>
      <c r="AN767" s="2"/>
      <c r="AO767" s="2"/>
      <c r="AP767" s="51"/>
      <c r="AV767" s="2"/>
      <c r="AW767" s="2"/>
      <c r="AX767" s="67"/>
      <c r="AY767" s="36"/>
      <c r="AZ767" s="36"/>
      <c r="BA767" s="73"/>
      <c r="BB767" s="34"/>
      <c r="BC767" s="36"/>
      <c r="BD767" s="36"/>
      <c r="BE767" s="36"/>
      <c r="BF767" s="36"/>
      <c r="BG767" s="36"/>
      <c r="BI767" s="36"/>
      <c r="BJ767" s="36"/>
      <c r="BK767" s="36"/>
      <c r="BL767" s="36"/>
      <c r="BM767" s="36"/>
      <c r="BN767" s="36"/>
      <c r="BO767" s="36"/>
      <c r="BP767" s="36"/>
      <c r="BQ767" s="36"/>
      <c r="BR767" s="36"/>
      <c r="BS767" s="36"/>
      <c r="BT767" s="36"/>
      <c r="BU767" s="36"/>
      <c r="BV767" s="36"/>
      <c r="BW767" s="36"/>
      <c r="BX767" s="36"/>
      <c r="BY767" s="36"/>
      <c r="BZ767" s="36"/>
      <c r="CA767" s="36"/>
      <c r="CB767" s="36"/>
      <c r="CC767" s="36"/>
      <c r="CD767" s="36"/>
      <c r="CE767" s="37"/>
      <c r="CF767" s="37"/>
      <c r="CG767" s="37"/>
      <c r="CH767" s="37"/>
      <c r="CI767" s="37"/>
      <c r="CJ767" s="37"/>
      <c r="CK767" s="37"/>
      <c r="CL767" s="37"/>
      <c r="CM767" s="36"/>
      <c r="CN767" s="36"/>
      <c r="CO767" s="36"/>
      <c r="CP767" s="36"/>
      <c r="CQ767" s="36"/>
      <c r="CR767" s="37"/>
      <c r="CS767" s="36"/>
      <c r="CT767" s="37"/>
      <c r="CU767" s="36"/>
      <c r="CV767" s="36"/>
      <c r="CW767" s="36"/>
      <c r="CX767" s="36"/>
      <c r="CY767" s="36"/>
      <c r="CZ767" s="36"/>
      <c r="DA767" s="36"/>
      <c r="DB767" s="36"/>
      <c r="DC767" s="36"/>
      <c r="DD767" s="36"/>
      <c r="DE767" s="36"/>
      <c r="DF767" s="38"/>
      <c r="DG767" s="38"/>
      <c r="DH767" s="49"/>
      <c r="DI767" s="49"/>
      <c r="DJ767" s="38"/>
      <c r="DK767" s="38"/>
      <c r="DL767" s="38"/>
      <c r="DM767" s="38"/>
      <c r="DN767" s="38"/>
      <c r="DO767" s="36"/>
      <c r="DP767" s="36"/>
      <c r="DQ767" s="36"/>
      <c r="DR767" s="36"/>
      <c r="DS767" s="36"/>
      <c r="DT767" s="36"/>
      <c r="DU767" s="37"/>
      <c r="DV767" s="37"/>
      <c r="DW767" s="37"/>
      <c r="DX767" s="36"/>
      <c r="DY767" s="36"/>
      <c r="DZ767" s="36"/>
      <c r="EA767" s="36"/>
      <c r="EB767" s="37"/>
      <c r="EC767" s="37"/>
      <c r="ED767" s="37"/>
      <c r="EE767" s="37"/>
      <c r="EF767" s="37"/>
      <c r="EG767" s="37"/>
      <c r="EH767" s="37"/>
      <c r="EI767" s="37"/>
      <c r="EJ767" s="37"/>
      <c r="EK767" s="37"/>
      <c r="EL767" s="37"/>
      <c r="EM767" s="37"/>
      <c r="EN767" s="37"/>
      <c r="EO767" s="37"/>
      <c r="EP767" s="37"/>
      <c r="EQ767" s="37"/>
      <c r="ER767" s="37"/>
      <c r="ES767" s="37"/>
      <c r="ET767" s="37"/>
      <c r="EU767" s="37"/>
      <c r="EV767" s="37"/>
      <c r="EW767" s="37"/>
      <c r="EX767" s="37"/>
      <c r="EZ767" s="31"/>
      <c r="FJ767" s="36"/>
      <c r="FU767" s="36"/>
    </row>
    <row r="768" spans="3:177" ht="15.75" customHeight="1" x14ac:dyDescent="0.25"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5"/>
      <c r="AD768" s="25"/>
      <c r="AN768" s="2"/>
      <c r="AO768" s="2"/>
      <c r="AP768" s="51"/>
      <c r="AV768" s="2"/>
      <c r="AW768" s="2"/>
      <c r="AX768" s="67"/>
      <c r="AY768" s="36"/>
      <c r="AZ768" s="36"/>
      <c r="BA768" s="73"/>
      <c r="BB768" s="34"/>
      <c r="BC768" s="36"/>
      <c r="BD768" s="36"/>
      <c r="BE768" s="36"/>
      <c r="BF768" s="36"/>
      <c r="BG768" s="36"/>
      <c r="BI768" s="36"/>
      <c r="BJ768" s="36"/>
      <c r="BK768" s="36"/>
      <c r="BL768" s="36"/>
      <c r="BM768" s="36"/>
      <c r="BN768" s="36"/>
      <c r="BO768" s="36"/>
      <c r="BP768" s="36"/>
      <c r="BQ768" s="36"/>
      <c r="BR768" s="36"/>
      <c r="BS768" s="36"/>
      <c r="BT768" s="36"/>
      <c r="BU768" s="36"/>
      <c r="BV768" s="36"/>
      <c r="BW768" s="36"/>
      <c r="BX768" s="36"/>
      <c r="BY768" s="36"/>
      <c r="BZ768" s="36"/>
      <c r="CA768" s="36"/>
      <c r="CB768" s="36"/>
      <c r="CC768" s="36"/>
      <c r="CD768" s="36"/>
      <c r="CE768" s="37"/>
      <c r="CF768" s="37"/>
      <c r="CG768" s="37"/>
      <c r="CH768" s="37"/>
      <c r="CI768" s="37"/>
      <c r="CJ768" s="37"/>
      <c r="CK768" s="37"/>
      <c r="CL768" s="37"/>
      <c r="CM768" s="36"/>
      <c r="CN768" s="36"/>
      <c r="CO768" s="36"/>
      <c r="CP768" s="36"/>
      <c r="CQ768" s="36"/>
      <c r="CR768" s="37"/>
      <c r="CS768" s="36"/>
      <c r="CT768" s="37"/>
      <c r="CU768" s="36"/>
      <c r="CV768" s="36"/>
      <c r="CW768" s="36"/>
      <c r="CX768" s="36"/>
      <c r="CY768" s="36"/>
      <c r="CZ768" s="36"/>
      <c r="DA768" s="36"/>
      <c r="DB768" s="36"/>
      <c r="DC768" s="36"/>
      <c r="DD768" s="36"/>
      <c r="DE768" s="36"/>
      <c r="DF768" s="38"/>
      <c r="DG768" s="38"/>
      <c r="DH768" s="49"/>
      <c r="DI768" s="49"/>
      <c r="DJ768" s="38"/>
      <c r="DK768" s="38"/>
      <c r="DL768" s="38"/>
      <c r="DM768" s="38"/>
      <c r="DN768" s="38"/>
      <c r="DO768" s="36"/>
      <c r="DP768" s="36"/>
      <c r="DQ768" s="36"/>
      <c r="DR768" s="36"/>
      <c r="DS768" s="36"/>
      <c r="DT768" s="36"/>
      <c r="DU768" s="37"/>
      <c r="DV768" s="37"/>
      <c r="DW768" s="37"/>
      <c r="DX768" s="36"/>
      <c r="DY768" s="36"/>
      <c r="DZ768" s="36"/>
      <c r="EA768" s="36"/>
      <c r="EB768" s="37"/>
      <c r="EC768" s="37"/>
      <c r="ED768" s="37"/>
      <c r="EE768" s="37"/>
      <c r="EF768" s="37"/>
      <c r="EG768" s="37"/>
      <c r="EH768" s="37"/>
      <c r="EI768" s="37"/>
      <c r="EJ768" s="37"/>
      <c r="EK768" s="37"/>
      <c r="EL768" s="37"/>
      <c r="EM768" s="37"/>
      <c r="EN768" s="37"/>
      <c r="EO768" s="37"/>
      <c r="EP768" s="37"/>
      <c r="EQ768" s="37"/>
      <c r="ER768" s="37"/>
      <c r="ES768" s="37"/>
      <c r="ET768" s="37"/>
      <c r="EU768" s="37"/>
      <c r="EV768" s="37"/>
      <c r="EW768" s="37"/>
      <c r="EX768" s="37"/>
      <c r="EZ768" s="31"/>
      <c r="FJ768" s="36"/>
      <c r="FU768" s="36"/>
    </row>
    <row r="769" spans="3:177" ht="15.75" customHeight="1" x14ac:dyDescent="0.25"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5"/>
      <c r="AD769" s="25"/>
      <c r="AN769" s="2"/>
      <c r="AO769" s="2"/>
      <c r="AP769" s="51"/>
      <c r="AV769" s="2"/>
      <c r="AW769" s="2"/>
      <c r="AX769" s="67"/>
      <c r="AY769" s="36"/>
      <c r="AZ769" s="36"/>
      <c r="BA769" s="73"/>
      <c r="BB769" s="34"/>
      <c r="BC769" s="36"/>
      <c r="BD769" s="36"/>
      <c r="BE769" s="36"/>
      <c r="BF769" s="36"/>
      <c r="BG769" s="36"/>
      <c r="BI769" s="36"/>
      <c r="BJ769" s="36"/>
      <c r="BK769" s="36"/>
      <c r="BL769" s="36"/>
      <c r="BM769" s="36"/>
      <c r="BN769" s="36"/>
      <c r="BO769" s="36"/>
      <c r="BP769" s="36"/>
      <c r="BQ769" s="36"/>
      <c r="BR769" s="36"/>
      <c r="BS769" s="36"/>
      <c r="BT769" s="36"/>
      <c r="BU769" s="36"/>
      <c r="BV769" s="36"/>
      <c r="BW769" s="36"/>
      <c r="BX769" s="36"/>
      <c r="BY769" s="36"/>
      <c r="BZ769" s="36"/>
      <c r="CA769" s="36"/>
      <c r="CB769" s="36"/>
      <c r="CC769" s="36"/>
      <c r="CD769" s="36"/>
      <c r="CE769" s="37"/>
      <c r="CF769" s="37"/>
      <c r="CG769" s="37"/>
      <c r="CH769" s="37"/>
      <c r="CI769" s="37"/>
      <c r="CJ769" s="37"/>
      <c r="CK769" s="37"/>
      <c r="CL769" s="37"/>
      <c r="CM769" s="36"/>
      <c r="CN769" s="36"/>
      <c r="CO769" s="36"/>
      <c r="CP769" s="36"/>
      <c r="CQ769" s="36"/>
      <c r="CR769" s="37"/>
      <c r="CS769" s="36"/>
      <c r="CT769" s="37"/>
      <c r="CU769" s="36"/>
      <c r="CV769" s="36"/>
      <c r="CW769" s="36"/>
      <c r="CX769" s="36"/>
      <c r="CY769" s="36"/>
      <c r="CZ769" s="36"/>
      <c r="DA769" s="36"/>
      <c r="DB769" s="36"/>
      <c r="DC769" s="36"/>
      <c r="DD769" s="36"/>
      <c r="DE769" s="36"/>
      <c r="DF769" s="38"/>
      <c r="DG769" s="38"/>
      <c r="DH769" s="49"/>
      <c r="DI769" s="49"/>
      <c r="DJ769" s="38"/>
      <c r="DK769" s="38"/>
      <c r="DL769" s="38"/>
      <c r="DM769" s="38"/>
      <c r="DN769" s="38"/>
      <c r="DO769" s="36"/>
      <c r="DP769" s="36"/>
      <c r="DQ769" s="36"/>
      <c r="DR769" s="36"/>
      <c r="DS769" s="36"/>
      <c r="DT769" s="36"/>
      <c r="DU769" s="37"/>
      <c r="DV769" s="37"/>
      <c r="DW769" s="37"/>
      <c r="DX769" s="36"/>
      <c r="DY769" s="36"/>
      <c r="DZ769" s="36"/>
      <c r="EA769" s="36"/>
      <c r="EB769" s="37"/>
      <c r="EC769" s="37"/>
      <c r="ED769" s="37"/>
      <c r="EE769" s="37"/>
      <c r="EF769" s="37"/>
      <c r="EG769" s="37"/>
      <c r="EH769" s="37"/>
      <c r="EI769" s="37"/>
      <c r="EJ769" s="37"/>
      <c r="EK769" s="37"/>
      <c r="EL769" s="37"/>
      <c r="EM769" s="37"/>
      <c r="EN769" s="37"/>
      <c r="EO769" s="37"/>
      <c r="EP769" s="37"/>
      <c r="EQ769" s="37"/>
      <c r="ER769" s="37"/>
      <c r="ES769" s="37"/>
      <c r="ET769" s="37"/>
      <c r="EU769" s="37"/>
      <c r="EV769" s="37"/>
      <c r="EW769" s="37"/>
      <c r="EX769" s="37"/>
      <c r="EZ769" s="31"/>
      <c r="FJ769" s="36"/>
      <c r="FU769" s="36"/>
    </row>
    <row r="770" spans="3:177" ht="15.75" customHeight="1" x14ac:dyDescent="0.25"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5"/>
      <c r="AD770" s="25"/>
      <c r="AN770" s="2"/>
      <c r="AO770" s="2"/>
      <c r="AP770" s="51"/>
      <c r="AV770" s="2"/>
      <c r="AW770" s="2"/>
      <c r="AX770" s="67"/>
      <c r="AY770" s="36"/>
      <c r="AZ770" s="36"/>
      <c r="BA770" s="73"/>
      <c r="BB770" s="34"/>
      <c r="BC770" s="36"/>
      <c r="BD770" s="36"/>
      <c r="BE770" s="36"/>
      <c r="BF770" s="36"/>
      <c r="BG770" s="36"/>
      <c r="BI770" s="36"/>
      <c r="BJ770" s="36"/>
      <c r="BK770" s="36"/>
      <c r="BL770" s="36"/>
      <c r="BM770" s="36"/>
      <c r="BN770" s="36"/>
      <c r="BO770" s="36"/>
      <c r="BP770" s="36"/>
      <c r="BQ770" s="36"/>
      <c r="BR770" s="36"/>
      <c r="BS770" s="36"/>
      <c r="BT770" s="36"/>
      <c r="BU770" s="36"/>
      <c r="BV770" s="36"/>
      <c r="BW770" s="36"/>
      <c r="BX770" s="36"/>
      <c r="BY770" s="36"/>
      <c r="BZ770" s="36"/>
      <c r="CA770" s="36"/>
      <c r="CB770" s="36"/>
      <c r="CC770" s="36"/>
      <c r="CD770" s="36"/>
      <c r="CE770" s="37"/>
      <c r="CF770" s="37"/>
      <c r="CG770" s="37"/>
      <c r="CH770" s="37"/>
      <c r="CI770" s="37"/>
      <c r="CJ770" s="37"/>
      <c r="CK770" s="37"/>
      <c r="CL770" s="37"/>
      <c r="CM770" s="36"/>
      <c r="CN770" s="36"/>
      <c r="CO770" s="36"/>
      <c r="CP770" s="36"/>
      <c r="CQ770" s="36"/>
      <c r="CR770" s="37"/>
      <c r="CS770" s="36"/>
      <c r="CT770" s="37"/>
      <c r="CU770" s="36"/>
      <c r="CV770" s="36"/>
      <c r="CW770" s="36"/>
      <c r="CX770" s="36"/>
      <c r="CY770" s="36"/>
      <c r="CZ770" s="36"/>
      <c r="DA770" s="36"/>
      <c r="DB770" s="36"/>
      <c r="DC770" s="36"/>
      <c r="DD770" s="36"/>
      <c r="DE770" s="36"/>
      <c r="DF770" s="38"/>
      <c r="DG770" s="38"/>
      <c r="DH770" s="49"/>
      <c r="DI770" s="49"/>
      <c r="DJ770" s="38"/>
      <c r="DK770" s="38"/>
      <c r="DL770" s="38"/>
      <c r="DM770" s="38"/>
      <c r="DN770" s="38"/>
      <c r="DO770" s="36"/>
      <c r="DP770" s="36"/>
      <c r="DQ770" s="36"/>
      <c r="DR770" s="36"/>
      <c r="DS770" s="36"/>
      <c r="DT770" s="36"/>
      <c r="DU770" s="37"/>
      <c r="DV770" s="37"/>
      <c r="DW770" s="37"/>
      <c r="DX770" s="36"/>
      <c r="DY770" s="36"/>
      <c r="DZ770" s="36"/>
      <c r="EA770" s="36"/>
      <c r="EB770" s="37"/>
      <c r="EC770" s="37"/>
      <c r="ED770" s="37"/>
      <c r="EE770" s="37"/>
      <c r="EF770" s="37"/>
      <c r="EG770" s="37"/>
      <c r="EH770" s="37"/>
      <c r="EI770" s="37"/>
      <c r="EJ770" s="37"/>
      <c r="EK770" s="37"/>
      <c r="EL770" s="37"/>
      <c r="EM770" s="37"/>
      <c r="EN770" s="37"/>
      <c r="EO770" s="37"/>
      <c r="EP770" s="37"/>
      <c r="EQ770" s="37"/>
      <c r="ER770" s="37"/>
      <c r="ES770" s="37"/>
      <c r="ET770" s="37"/>
      <c r="EU770" s="37"/>
      <c r="EV770" s="37"/>
      <c r="EW770" s="37"/>
      <c r="EX770" s="37"/>
      <c r="EZ770" s="31"/>
      <c r="FJ770" s="36"/>
      <c r="FU770" s="36"/>
    </row>
    <row r="771" spans="3:177" ht="15.75" customHeight="1" x14ac:dyDescent="0.25"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5"/>
      <c r="AD771" s="25"/>
      <c r="AN771" s="2"/>
      <c r="AO771" s="2"/>
      <c r="AP771" s="51"/>
      <c r="AV771" s="2"/>
      <c r="AW771" s="2"/>
      <c r="AX771" s="67"/>
      <c r="AY771" s="36"/>
      <c r="AZ771" s="36"/>
      <c r="BA771" s="73"/>
      <c r="BB771" s="34"/>
      <c r="BC771" s="36"/>
      <c r="BD771" s="36"/>
      <c r="BE771" s="36"/>
      <c r="BF771" s="36"/>
      <c r="BG771" s="36"/>
      <c r="BI771" s="36"/>
      <c r="BJ771" s="36"/>
      <c r="BK771" s="36"/>
      <c r="BL771" s="36"/>
      <c r="BM771" s="36"/>
      <c r="BN771" s="36"/>
      <c r="BO771" s="36"/>
      <c r="BP771" s="36"/>
      <c r="BQ771" s="36"/>
      <c r="BR771" s="36"/>
      <c r="BS771" s="36"/>
      <c r="BT771" s="36"/>
      <c r="BU771" s="36"/>
      <c r="BV771" s="36"/>
      <c r="BW771" s="36"/>
      <c r="BX771" s="36"/>
      <c r="BY771" s="36"/>
      <c r="BZ771" s="36"/>
      <c r="CA771" s="36"/>
      <c r="CB771" s="36"/>
      <c r="CC771" s="36"/>
      <c r="CD771" s="36"/>
      <c r="CE771" s="37"/>
      <c r="CF771" s="37"/>
      <c r="CG771" s="37"/>
      <c r="CH771" s="37"/>
      <c r="CI771" s="37"/>
      <c r="CJ771" s="37"/>
      <c r="CK771" s="37"/>
      <c r="CL771" s="37"/>
      <c r="CM771" s="36"/>
      <c r="CN771" s="36"/>
      <c r="CO771" s="36"/>
      <c r="CP771" s="36"/>
      <c r="CQ771" s="36"/>
      <c r="CR771" s="37"/>
      <c r="CS771" s="36"/>
      <c r="CT771" s="37"/>
      <c r="CU771" s="36"/>
      <c r="CV771" s="36"/>
      <c r="CW771" s="36"/>
      <c r="CX771" s="36"/>
      <c r="CY771" s="36"/>
      <c r="CZ771" s="36"/>
      <c r="DA771" s="36"/>
      <c r="DB771" s="36"/>
      <c r="DC771" s="36"/>
      <c r="DD771" s="36"/>
      <c r="DE771" s="36"/>
      <c r="DF771" s="38"/>
      <c r="DG771" s="38"/>
      <c r="DH771" s="49"/>
      <c r="DI771" s="49"/>
      <c r="DJ771" s="38"/>
      <c r="DK771" s="38"/>
      <c r="DL771" s="38"/>
      <c r="DM771" s="38"/>
      <c r="DN771" s="38"/>
      <c r="DO771" s="36"/>
      <c r="DP771" s="36"/>
      <c r="DQ771" s="36"/>
      <c r="DR771" s="36"/>
      <c r="DS771" s="36"/>
      <c r="DT771" s="36"/>
      <c r="DU771" s="37"/>
      <c r="DV771" s="37"/>
      <c r="DW771" s="37"/>
      <c r="DX771" s="36"/>
      <c r="DY771" s="36"/>
      <c r="DZ771" s="36"/>
      <c r="EA771" s="36"/>
      <c r="EB771" s="37"/>
      <c r="EC771" s="37"/>
      <c r="ED771" s="37"/>
      <c r="EE771" s="37"/>
      <c r="EF771" s="37"/>
      <c r="EG771" s="37"/>
      <c r="EH771" s="37"/>
      <c r="EI771" s="37"/>
      <c r="EJ771" s="37"/>
      <c r="EK771" s="37"/>
      <c r="EL771" s="37"/>
      <c r="EM771" s="37"/>
      <c r="EN771" s="37"/>
      <c r="EO771" s="37"/>
      <c r="EP771" s="37"/>
      <c r="EQ771" s="37"/>
      <c r="ER771" s="37"/>
      <c r="ES771" s="37"/>
      <c r="ET771" s="37"/>
      <c r="EU771" s="37"/>
      <c r="EV771" s="37"/>
      <c r="EW771" s="37"/>
      <c r="EX771" s="37"/>
      <c r="EZ771" s="31"/>
      <c r="FJ771" s="36"/>
      <c r="FU771" s="36"/>
    </row>
    <row r="772" spans="3:177" ht="15.75" customHeight="1" x14ac:dyDescent="0.25"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5"/>
      <c r="AD772" s="25"/>
      <c r="AN772" s="2"/>
      <c r="AO772" s="2"/>
      <c r="AP772" s="51"/>
      <c r="AV772" s="2"/>
      <c r="AW772" s="2"/>
      <c r="AX772" s="67"/>
      <c r="AY772" s="36"/>
      <c r="AZ772" s="36"/>
      <c r="BA772" s="73"/>
      <c r="BB772" s="34"/>
      <c r="BC772" s="36"/>
      <c r="BD772" s="36"/>
      <c r="BE772" s="36"/>
      <c r="BF772" s="36"/>
      <c r="BG772" s="36"/>
      <c r="BI772" s="36"/>
      <c r="BJ772" s="36"/>
      <c r="BK772" s="36"/>
      <c r="BL772" s="36"/>
      <c r="BM772" s="36"/>
      <c r="BN772" s="36"/>
      <c r="BO772" s="36"/>
      <c r="BP772" s="36"/>
      <c r="BQ772" s="36"/>
      <c r="BR772" s="36"/>
      <c r="BS772" s="36"/>
      <c r="BT772" s="36"/>
      <c r="BU772" s="36"/>
      <c r="BV772" s="36"/>
      <c r="BW772" s="36"/>
      <c r="BX772" s="36"/>
      <c r="BY772" s="36"/>
      <c r="BZ772" s="36"/>
      <c r="CA772" s="36"/>
      <c r="CB772" s="36"/>
      <c r="CC772" s="36"/>
      <c r="CD772" s="36"/>
      <c r="CE772" s="37"/>
      <c r="CF772" s="37"/>
      <c r="CG772" s="37"/>
      <c r="CH772" s="37"/>
      <c r="CI772" s="37"/>
      <c r="CJ772" s="37"/>
      <c r="CK772" s="37"/>
      <c r="CL772" s="37"/>
      <c r="CM772" s="36"/>
      <c r="CN772" s="36"/>
      <c r="CO772" s="36"/>
      <c r="CP772" s="36"/>
      <c r="CQ772" s="36"/>
      <c r="CR772" s="37"/>
      <c r="CS772" s="36"/>
      <c r="CT772" s="37"/>
      <c r="CU772" s="36"/>
      <c r="CV772" s="36"/>
      <c r="CW772" s="36"/>
      <c r="CX772" s="36"/>
      <c r="CY772" s="36"/>
      <c r="CZ772" s="36"/>
      <c r="DA772" s="36"/>
      <c r="DB772" s="36"/>
      <c r="DC772" s="36"/>
      <c r="DD772" s="36"/>
      <c r="DE772" s="36"/>
      <c r="DF772" s="38"/>
      <c r="DG772" s="38"/>
      <c r="DH772" s="49"/>
      <c r="DI772" s="49"/>
      <c r="DJ772" s="38"/>
      <c r="DK772" s="38"/>
      <c r="DL772" s="38"/>
      <c r="DM772" s="38"/>
      <c r="DN772" s="38"/>
      <c r="DO772" s="36"/>
      <c r="DP772" s="36"/>
      <c r="DQ772" s="36"/>
      <c r="DR772" s="36"/>
      <c r="DS772" s="36"/>
      <c r="DT772" s="36"/>
      <c r="DU772" s="37"/>
      <c r="DV772" s="37"/>
      <c r="DW772" s="37"/>
      <c r="DX772" s="36"/>
      <c r="DY772" s="36"/>
      <c r="DZ772" s="36"/>
      <c r="EA772" s="36"/>
      <c r="EB772" s="37"/>
      <c r="EC772" s="37"/>
      <c r="ED772" s="37"/>
      <c r="EE772" s="37"/>
      <c r="EF772" s="37"/>
      <c r="EG772" s="37"/>
      <c r="EH772" s="37"/>
      <c r="EI772" s="37"/>
      <c r="EJ772" s="37"/>
      <c r="EK772" s="37"/>
      <c r="EL772" s="37"/>
      <c r="EM772" s="37"/>
      <c r="EN772" s="37"/>
      <c r="EO772" s="37"/>
      <c r="EP772" s="37"/>
      <c r="EQ772" s="37"/>
      <c r="ER772" s="37"/>
      <c r="ES772" s="37"/>
      <c r="ET772" s="37"/>
      <c r="EU772" s="37"/>
      <c r="EV772" s="37"/>
      <c r="EW772" s="37"/>
      <c r="EX772" s="37"/>
      <c r="EZ772" s="31"/>
      <c r="FJ772" s="36"/>
      <c r="FU772" s="36"/>
    </row>
    <row r="773" spans="3:177" ht="15.75" customHeight="1" x14ac:dyDescent="0.25"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5"/>
      <c r="AD773" s="25"/>
      <c r="AN773" s="2"/>
      <c r="AO773" s="2"/>
      <c r="AP773" s="51"/>
      <c r="AV773" s="2"/>
      <c r="AW773" s="2"/>
      <c r="AX773" s="67"/>
      <c r="AY773" s="36"/>
      <c r="AZ773" s="36"/>
      <c r="BA773" s="73"/>
      <c r="BB773" s="34"/>
      <c r="BC773" s="36"/>
      <c r="BD773" s="36"/>
      <c r="BE773" s="36"/>
      <c r="BF773" s="36"/>
      <c r="BG773" s="36"/>
      <c r="BI773" s="36"/>
      <c r="BJ773" s="36"/>
      <c r="BK773" s="36"/>
      <c r="BL773" s="36"/>
      <c r="BM773" s="36"/>
      <c r="BN773" s="36"/>
      <c r="BO773" s="36"/>
      <c r="BP773" s="36"/>
      <c r="BQ773" s="36"/>
      <c r="BR773" s="36"/>
      <c r="BS773" s="36"/>
      <c r="BT773" s="36"/>
      <c r="BU773" s="36"/>
      <c r="BV773" s="36"/>
      <c r="BW773" s="36"/>
      <c r="BX773" s="36"/>
      <c r="BY773" s="36"/>
      <c r="BZ773" s="36"/>
      <c r="CA773" s="36"/>
      <c r="CB773" s="36"/>
      <c r="CC773" s="36"/>
      <c r="CD773" s="36"/>
      <c r="CE773" s="37"/>
      <c r="CF773" s="37"/>
      <c r="CG773" s="37"/>
      <c r="CH773" s="37"/>
      <c r="CI773" s="37"/>
      <c r="CJ773" s="37"/>
      <c r="CK773" s="37"/>
      <c r="CL773" s="37"/>
      <c r="CM773" s="36"/>
      <c r="CN773" s="36"/>
      <c r="CO773" s="36"/>
      <c r="CP773" s="36"/>
      <c r="CQ773" s="36"/>
      <c r="CR773" s="37"/>
      <c r="CS773" s="36"/>
      <c r="CT773" s="37"/>
      <c r="CU773" s="36"/>
      <c r="CV773" s="36"/>
      <c r="CW773" s="36"/>
      <c r="CX773" s="36"/>
      <c r="CY773" s="36"/>
      <c r="CZ773" s="36"/>
      <c r="DA773" s="36"/>
      <c r="DB773" s="36"/>
      <c r="DC773" s="36"/>
      <c r="DD773" s="36"/>
      <c r="DE773" s="36"/>
      <c r="DF773" s="38"/>
      <c r="DG773" s="38"/>
      <c r="DH773" s="49"/>
      <c r="DI773" s="49"/>
      <c r="DJ773" s="38"/>
      <c r="DK773" s="38"/>
      <c r="DL773" s="38"/>
      <c r="DM773" s="38"/>
      <c r="DN773" s="38"/>
      <c r="DO773" s="36"/>
      <c r="DP773" s="36"/>
      <c r="DQ773" s="36"/>
      <c r="DR773" s="36"/>
      <c r="DS773" s="36"/>
      <c r="DT773" s="36"/>
      <c r="DU773" s="37"/>
      <c r="DV773" s="37"/>
      <c r="DW773" s="37"/>
      <c r="DX773" s="36"/>
      <c r="DY773" s="36"/>
      <c r="DZ773" s="36"/>
      <c r="EA773" s="36"/>
      <c r="EB773" s="37"/>
      <c r="EC773" s="37"/>
      <c r="ED773" s="37"/>
      <c r="EE773" s="37"/>
      <c r="EF773" s="37"/>
      <c r="EG773" s="37"/>
      <c r="EH773" s="37"/>
      <c r="EI773" s="37"/>
      <c r="EJ773" s="37"/>
      <c r="EK773" s="37"/>
      <c r="EL773" s="37"/>
      <c r="EM773" s="37"/>
      <c r="EN773" s="37"/>
      <c r="EO773" s="37"/>
      <c r="EP773" s="37"/>
      <c r="EQ773" s="37"/>
      <c r="ER773" s="37"/>
      <c r="ES773" s="37"/>
      <c r="ET773" s="37"/>
      <c r="EU773" s="37"/>
      <c r="EV773" s="37"/>
      <c r="EW773" s="37"/>
      <c r="EX773" s="37"/>
      <c r="EZ773" s="31"/>
      <c r="FJ773" s="36"/>
      <c r="FU773" s="36"/>
    </row>
    <row r="774" spans="3:177" ht="15.75" customHeight="1" x14ac:dyDescent="0.25"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5"/>
      <c r="AD774" s="25"/>
      <c r="AN774" s="2"/>
      <c r="AO774" s="2"/>
      <c r="AP774" s="51"/>
      <c r="AV774" s="2"/>
      <c r="AW774" s="2"/>
      <c r="AX774" s="67"/>
      <c r="AY774" s="36"/>
      <c r="AZ774" s="36"/>
      <c r="BA774" s="73"/>
      <c r="BB774" s="34"/>
      <c r="BC774" s="36"/>
      <c r="BD774" s="36"/>
      <c r="BE774" s="36"/>
      <c r="BF774" s="36"/>
      <c r="BG774" s="36"/>
      <c r="BI774" s="36"/>
      <c r="BJ774" s="36"/>
      <c r="BK774" s="36"/>
      <c r="BL774" s="36"/>
      <c r="BM774" s="36"/>
      <c r="BN774" s="36"/>
      <c r="BO774" s="36"/>
      <c r="BP774" s="36"/>
      <c r="BQ774" s="36"/>
      <c r="BR774" s="36"/>
      <c r="BS774" s="36"/>
      <c r="BT774" s="36"/>
      <c r="BU774" s="36"/>
      <c r="BV774" s="36"/>
      <c r="BW774" s="36"/>
      <c r="BX774" s="36"/>
      <c r="BY774" s="36"/>
      <c r="BZ774" s="36"/>
      <c r="CA774" s="36"/>
      <c r="CB774" s="36"/>
      <c r="CC774" s="36"/>
      <c r="CD774" s="36"/>
      <c r="CE774" s="37"/>
      <c r="CF774" s="37"/>
      <c r="CG774" s="37"/>
      <c r="CH774" s="37"/>
      <c r="CI774" s="37"/>
      <c r="CJ774" s="37"/>
      <c r="CK774" s="37"/>
      <c r="CL774" s="37"/>
      <c r="CM774" s="36"/>
      <c r="CN774" s="36"/>
      <c r="CO774" s="36"/>
      <c r="CP774" s="36"/>
      <c r="CQ774" s="36"/>
      <c r="CR774" s="37"/>
      <c r="CS774" s="36"/>
      <c r="CT774" s="37"/>
      <c r="CU774" s="36"/>
      <c r="CV774" s="36"/>
      <c r="CW774" s="36"/>
      <c r="CX774" s="36"/>
      <c r="CY774" s="36"/>
      <c r="CZ774" s="36"/>
      <c r="DA774" s="36"/>
      <c r="DB774" s="36"/>
      <c r="DC774" s="36"/>
      <c r="DD774" s="36"/>
      <c r="DE774" s="36"/>
      <c r="DF774" s="38"/>
      <c r="DG774" s="38"/>
      <c r="DH774" s="49"/>
      <c r="DI774" s="49"/>
      <c r="DJ774" s="38"/>
      <c r="DK774" s="38"/>
      <c r="DL774" s="38"/>
      <c r="DM774" s="38"/>
      <c r="DN774" s="38"/>
      <c r="DO774" s="36"/>
      <c r="DP774" s="36"/>
      <c r="DQ774" s="36"/>
      <c r="DR774" s="36"/>
      <c r="DS774" s="36"/>
      <c r="DT774" s="36"/>
      <c r="DU774" s="37"/>
      <c r="DV774" s="37"/>
      <c r="DW774" s="37"/>
      <c r="DX774" s="36"/>
      <c r="DY774" s="36"/>
      <c r="DZ774" s="36"/>
      <c r="EA774" s="36"/>
      <c r="EB774" s="37"/>
      <c r="EC774" s="37"/>
      <c r="ED774" s="37"/>
      <c r="EE774" s="37"/>
      <c r="EF774" s="37"/>
      <c r="EG774" s="37"/>
      <c r="EH774" s="37"/>
      <c r="EI774" s="37"/>
      <c r="EJ774" s="37"/>
      <c r="EK774" s="37"/>
      <c r="EL774" s="37"/>
      <c r="EM774" s="37"/>
      <c r="EN774" s="37"/>
      <c r="EO774" s="37"/>
      <c r="EP774" s="37"/>
      <c r="EQ774" s="37"/>
      <c r="ER774" s="37"/>
      <c r="ES774" s="37"/>
      <c r="ET774" s="37"/>
      <c r="EU774" s="37"/>
      <c r="EV774" s="37"/>
      <c r="EW774" s="37"/>
      <c r="EX774" s="37"/>
      <c r="EZ774" s="31"/>
      <c r="FJ774" s="36"/>
      <c r="FU774" s="36"/>
    </row>
    <row r="775" spans="3:177" ht="15.75" customHeight="1" x14ac:dyDescent="0.25"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5"/>
      <c r="AD775" s="25"/>
      <c r="AN775" s="2"/>
      <c r="AO775" s="2"/>
      <c r="AP775" s="51"/>
      <c r="AV775" s="2"/>
      <c r="AW775" s="2"/>
      <c r="AX775" s="67"/>
      <c r="AY775" s="36"/>
      <c r="AZ775" s="36"/>
      <c r="BA775" s="73"/>
      <c r="BB775" s="34"/>
      <c r="BC775" s="36"/>
      <c r="BD775" s="36"/>
      <c r="BE775" s="36"/>
      <c r="BF775" s="36"/>
      <c r="BG775" s="36"/>
      <c r="BI775" s="36"/>
      <c r="BJ775" s="36"/>
      <c r="BK775" s="36"/>
      <c r="BL775" s="36"/>
      <c r="BM775" s="36"/>
      <c r="BN775" s="36"/>
      <c r="BO775" s="36"/>
      <c r="BP775" s="36"/>
      <c r="BQ775" s="36"/>
      <c r="BR775" s="36"/>
      <c r="BS775" s="36"/>
      <c r="BT775" s="36"/>
      <c r="BU775" s="36"/>
      <c r="BV775" s="36"/>
      <c r="BW775" s="36"/>
      <c r="BX775" s="36"/>
      <c r="BY775" s="36"/>
      <c r="BZ775" s="36"/>
      <c r="CA775" s="36"/>
      <c r="CB775" s="36"/>
      <c r="CC775" s="36"/>
      <c r="CD775" s="36"/>
      <c r="CE775" s="37"/>
      <c r="CF775" s="37"/>
      <c r="CG775" s="37"/>
      <c r="CH775" s="37"/>
      <c r="CI775" s="37"/>
      <c r="CJ775" s="37"/>
      <c r="CK775" s="37"/>
      <c r="CL775" s="37"/>
      <c r="CM775" s="36"/>
      <c r="CN775" s="36"/>
      <c r="CO775" s="36"/>
      <c r="CP775" s="36"/>
      <c r="CQ775" s="36"/>
      <c r="CR775" s="37"/>
      <c r="CS775" s="36"/>
      <c r="CT775" s="37"/>
      <c r="CU775" s="36"/>
      <c r="CV775" s="36"/>
      <c r="CW775" s="36"/>
      <c r="CX775" s="36"/>
      <c r="CY775" s="36"/>
      <c r="CZ775" s="36"/>
      <c r="DA775" s="36"/>
      <c r="DB775" s="36"/>
      <c r="DC775" s="36"/>
      <c r="DD775" s="36"/>
      <c r="DE775" s="36"/>
      <c r="DF775" s="38"/>
      <c r="DG775" s="38"/>
      <c r="DH775" s="49"/>
      <c r="DI775" s="49"/>
      <c r="DJ775" s="38"/>
      <c r="DK775" s="38"/>
      <c r="DL775" s="38"/>
      <c r="DM775" s="38"/>
      <c r="DN775" s="38"/>
      <c r="DO775" s="36"/>
      <c r="DP775" s="36"/>
      <c r="DQ775" s="36"/>
      <c r="DR775" s="36"/>
      <c r="DS775" s="36"/>
      <c r="DT775" s="36"/>
      <c r="DU775" s="37"/>
      <c r="DV775" s="37"/>
      <c r="DW775" s="37"/>
      <c r="DX775" s="36"/>
      <c r="DY775" s="36"/>
      <c r="DZ775" s="36"/>
      <c r="EA775" s="36"/>
      <c r="EB775" s="37"/>
      <c r="EC775" s="37"/>
      <c r="ED775" s="37"/>
      <c r="EE775" s="37"/>
      <c r="EF775" s="37"/>
      <c r="EG775" s="37"/>
      <c r="EH775" s="37"/>
      <c r="EI775" s="37"/>
      <c r="EJ775" s="37"/>
      <c r="EK775" s="37"/>
      <c r="EL775" s="37"/>
      <c r="EM775" s="37"/>
      <c r="EN775" s="37"/>
      <c r="EO775" s="37"/>
      <c r="EP775" s="37"/>
      <c r="EQ775" s="37"/>
      <c r="ER775" s="37"/>
      <c r="ES775" s="37"/>
      <c r="ET775" s="37"/>
      <c r="EU775" s="37"/>
      <c r="EV775" s="37"/>
      <c r="EW775" s="37"/>
      <c r="EX775" s="37"/>
      <c r="EZ775" s="31"/>
      <c r="FJ775" s="36"/>
      <c r="FU775" s="36"/>
    </row>
    <row r="776" spans="3:177" ht="15.75" customHeight="1" x14ac:dyDescent="0.25"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5"/>
      <c r="AD776" s="25"/>
      <c r="AN776" s="2"/>
      <c r="AO776" s="2"/>
      <c r="AP776" s="51"/>
      <c r="AV776" s="2"/>
      <c r="AW776" s="2"/>
      <c r="AX776" s="67"/>
      <c r="AY776" s="36"/>
      <c r="AZ776" s="36"/>
      <c r="BA776" s="73"/>
      <c r="BB776" s="34"/>
      <c r="BC776" s="36"/>
      <c r="BD776" s="36"/>
      <c r="BE776" s="36"/>
      <c r="BF776" s="36"/>
      <c r="BG776" s="36"/>
      <c r="BI776" s="36"/>
      <c r="BJ776" s="36"/>
      <c r="BK776" s="36"/>
      <c r="BL776" s="36"/>
      <c r="BM776" s="36"/>
      <c r="BN776" s="36"/>
      <c r="BO776" s="36"/>
      <c r="BP776" s="36"/>
      <c r="BQ776" s="36"/>
      <c r="BR776" s="36"/>
      <c r="BS776" s="36"/>
      <c r="BT776" s="36"/>
      <c r="BU776" s="36"/>
      <c r="BV776" s="36"/>
      <c r="BW776" s="36"/>
      <c r="BX776" s="36"/>
      <c r="BY776" s="36"/>
      <c r="BZ776" s="36"/>
      <c r="CA776" s="36"/>
      <c r="CB776" s="36"/>
      <c r="CC776" s="36"/>
      <c r="CD776" s="36"/>
      <c r="CE776" s="37"/>
      <c r="CF776" s="37"/>
      <c r="CG776" s="37"/>
      <c r="CH776" s="37"/>
      <c r="CI776" s="37"/>
      <c r="CJ776" s="37"/>
      <c r="CK776" s="37"/>
      <c r="CL776" s="37"/>
      <c r="CM776" s="36"/>
      <c r="CN776" s="36"/>
      <c r="CO776" s="36"/>
      <c r="CP776" s="36"/>
      <c r="CQ776" s="36"/>
      <c r="CR776" s="37"/>
      <c r="CS776" s="36"/>
      <c r="CT776" s="37"/>
      <c r="CU776" s="36"/>
      <c r="CV776" s="36"/>
      <c r="CW776" s="36"/>
      <c r="CX776" s="36"/>
      <c r="CY776" s="36"/>
      <c r="CZ776" s="36"/>
      <c r="DA776" s="36"/>
      <c r="DB776" s="36"/>
      <c r="DC776" s="36"/>
      <c r="DD776" s="36"/>
      <c r="DE776" s="36"/>
      <c r="DF776" s="38"/>
      <c r="DG776" s="38"/>
      <c r="DH776" s="49"/>
      <c r="DI776" s="49"/>
      <c r="DJ776" s="38"/>
      <c r="DK776" s="38"/>
      <c r="DL776" s="38"/>
      <c r="DM776" s="38"/>
      <c r="DN776" s="38"/>
      <c r="DO776" s="36"/>
      <c r="DP776" s="36"/>
      <c r="DQ776" s="36"/>
      <c r="DR776" s="36"/>
      <c r="DS776" s="36"/>
      <c r="DT776" s="36"/>
      <c r="DU776" s="37"/>
      <c r="DV776" s="37"/>
      <c r="DW776" s="37"/>
      <c r="DX776" s="36"/>
      <c r="DY776" s="36"/>
      <c r="DZ776" s="36"/>
      <c r="EA776" s="36"/>
      <c r="EB776" s="37"/>
      <c r="EC776" s="37"/>
      <c r="ED776" s="37"/>
      <c r="EE776" s="37"/>
      <c r="EF776" s="37"/>
      <c r="EG776" s="37"/>
      <c r="EH776" s="37"/>
      <c r="EI776" s="37"/>
      <c r="EJ776" s="37"/>
      <c r="EK776" s="37"/>
      <c r="EL776" s="37"/>
      <c r="EM776" s="37"/>
      <c r="EN776" s="37"/>
      <c r="EO776" s="37"/>
      <c r="EP776" s="37"/>
      <c r="EQ776" s="37"/>
      <c r="ER776" s="37"/>
      <c r="ES776" s="37"/>
      <c r="ET776" s="37"/>
      <c r="EU776" s="37"/>
      <c r="EV776" s="37"/>
      <c r="EW776" s="37"/>
      <c r="EX776" s="37"/>
      <c r="EZ776" s="31"/>
      <c r="FJ776" s="36"/>
      <c r="FU776" s="36"/>
    </row>
    <row r="777" spans="3:177" ht="15.75" customHeight="1" x14ac:dyDescent="0.25"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5"/>
      <c r="AD777" s="25"/>
      <c r="AN777" s="2"/>
      <c r="AO777" s="2"/>
      <c r="AP777" s="51"/>
      <c r="AV777" s="2"/>
      <c r="AW777" s="2"/>
      <c r="AX777" s="67"/>
      <c r="AY777" s="36"/>
      <c r="AZ777" s="36"/>
      <c r="BA777" s="73"/>
      <c r="BB777" s="34"/>
      <c r="BC777" s="36"/>
      <c r="BD777" s="36"/>
      <c r="BE777" s="36"/>
      <c r="BF777" s="36"/>
      <c r="BG777" s="36"/>
      <c r="BI777" s="36"/>
      <c r="BJ777" s="36"/>
      <c r="BK777" s="36"/>
      <c r="BL777" s="36"/>
      <c r="BM777" s="36"/>
      <c r="BN777" s="36"/>
      <c r="BO777" s="36"/>
      <c r="BP777" s="36"/>
      <c r="BQ777" s="36"/>
      <c r="BR777" s="36"/>
      <c r="BS777" s="36"/>
      <c r="BT777" s="36"/>
      <c r="BU777" s="36"/>
      <c r="BV777" s="36"/>
      <c r="BW777" s="36"/>
      <c r="BX777" s="36"/>
      <c r="BY777" s="36"/>
      <c r="BZ777" s="36"/>
      <c r="CA777" s="36"/>
      <c r="CB777" s="36"/>
      <c r="CC777" s="36"/>
      <c r="CD777" s="36"/>
      <c r="CE777" s="37"/>
      <c r="CF777" s="37"/>
      <c r="CG777" s="37"/>
      <c r="CH777" s="37"/>
      <c r="CI777" s="37"/>
      <c r="CJ777" s="37"/>
      <c r="CK777" s="37"/>
      <c r="CL777" s="37"/>
      <c r="CM777" s="36"/>
      <c r="CN777" s="36"/>
      <c r="CO777" s="36"/>
      <c r="CP777" s="36"/>
      <c r="CQ777" s="36"/>
      <c r="CR777" s="37"/>
      <c r="CS777" s="36"/>
      <c r="CT777" s="37"/>
      <c r="CU777" s="36"/>
      <c r="CV777" s="36"/>
      <c r="CW777" s="36"/>
      <c r="CX777" s="36"/>
      <c r="CY777" s="36"/>
      <c r="CZ777" s="36"/>
      <c r="DA777" s="36"/>
      <c r="DB777" s="36"/>
      <c r="DC777" s="36"/>
      <c r="DD777" s="36"/>
      <c r="DE777" s="36"/>
      <c r="DF777" s="38"/>
      <c r="DG777" s="38"/>
      <c r="DH777" s="49"/>
      <c r="DI777" s="49"/>
      <c r="DJ777" s="38"/>
      <c r="DK777" s="38"/>
      <c r="DL777" s="38"/>
      <c r="DM777" s="38"/>
      <c r="DN777" s="38"/>
      <c r="DO777" s="36"/>
      <c r="DP777" s="36"/>
      <c r="DQ777" s="36"/>
      <c r="DR777" s="36"/>
      <c r="DS777" s="36"/>
      <c r="DT777" s="36"/>
      <c r="DU777" s="37"/>
      <c r="DV777" s="37"/>
      <c r="DW777" s="37"/>
      <c r="DX777" s="36"/>
      <c r="DY777" s="36"/>
      <c r="DZ777" s="36"/>
      <c r="EA777" s="36"/>
      <c r="EB777" s="37"/>
      <c r="EC777" s="37"/>
      <c r="ED777" s="37"/>
      <c r="EE777" s="37"/>
      <c r="EF777" s="37"/>
      <c r="EG777" s="37"/>
      <c r="EH777" s="37"/>
      <c r="EI777" s="37"/>
      <c r="EJ777" s="37"/>
      <c r="EK777" s="37"/>
      <c r="EL777" s="37"/>
      <c r="EM777" s="37"/>
      <c r="EN777" s="37"/>
      <c r="EO777" s="37"/>
      <c r="EP777" s="37"/>
      <c r="EQ777" s="37"/>
      <c r="ER777" s="37"/>
      <c r="ES777" s="37"/>
      <c r="ET777" s="37"/>
      <c r="EU777" s="37"/>
      <c r="EV777" s="37"/>
      <c r="EW777" s="37"/>
      <c r="EX777" s="37"/>
      <c r="EZ777" s="31"/>
      <c r="FJ777" s="36"/>
      <c r="FU777" s="36"/>
    </row>
    <row r="778" spans="3:177" ht="15.75" customHeight="1" x14ac:dyDescent="0.25"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5"/>
      <c r="AD778" s="25"/>
      <c r="AN778" s="2"/>
      <c r="AO778" s="2"/>
      <c r="AP778" s="51"/>
      <c r="AV778" s="2"/>
      <c r="AW778" s="2"/>
      <c r="AX778" s="67"/>
      <c r="AY778" s="36"/>
      <c r="AZ778" s="36"/>
      <c r="BA778" s="73"/>
      <c r="BB778" s="34"/>
      <c r="BC778" s="36"/>
      <c r="BD778" s="36"/>
      <c r="BE778" s="36"/>
      <c r="BF778" s="36"/>
      <c r="BG778" s="36"/>
      <c r="BI778" s="36"/>
      <c r="BJ778" s="36"/>
      <c r="BK778" s="36"/>
      <c r="BL778" s="36"/>
      <c r="BM778" s="36"/>
      <c r="BN778" s="36"/>
      <c r="BO778" s="36"/>
      <c r="BP778" s="36"/>
      <c r="BQ778" s="36"/>
      <c r="BR778" s="36"/>
      <c r="BS778" s="36"/>
      <c r="BT778" s="36"/>
      <c r="BU778" s="36"/>
      <c r="BV778" s="36"/>
      <c r="BW778" s="36"/>
      <c r="BX778" s="36"/>
      <c r="BY778" s="36"/>
      <c r="BZ778" s="36"/>
      <c r="CA778" s="36"/>
      <c r="CB778" s="36"/>
      <c r="CC778" s="36"/>
      <c r="CD778" s="36"/>
      <c r="CE778" s="37"/>
      <c r="CF778" s="37"/>
      <c r="CG778" s="37"/>
      <c r="CH778" s="37"/>
      <c r="CI778" s="37"/>
      <c r="CJ778" s="37"/>
      <c r="CK778" s="37"/>
      <c r="CL778" s="37"/>
      <c r="CM778" s="36"/>
      <c r="CN778" s="36"/>
      <c r="CO778" s="36"/>
      <c r="CP778" s="36"/>
      <c r="CQ778" s="36"/>
      <c r="CR778" s="37"/>
      <c r="CS778" s="36"/>
      <c r="CT778" s="37"/>
      <c r="CU778" s="36"/>
      <c r="CV778" s="36"/>
      <c r="CW778" s="36"/>
      <c r="CX778" s="36"/>
      <c r="CY778" s="36"/>
      <c r="CZ778" s="36"/>
      <c r="DA778" s="36"/>
      <c r="DB778" s="36"/>
      <c r="DC778" s="36"/>
      <c r="DD778" s="36"/>
      <c r="DE778" s="36"/>
      <c r="DF778" s="38"/>
      <c r="DG778" s="38"/>
      <c r="DH778" s="49"/>
      <c r="DI778" s="49"/>
      <c r="DJ778" s="38"/>
      <c r="DK778" s="38"/>
      <c r="DL778" s="38"/>
      <c r="DM778" s="38"/>
      <c r="DN778" s="38"/>
      <c r="DO778" s="36"/>
      <c r="DP778" s="36"/>
      <c r="DQ778" s="36"/>
      <c r="DR778" s="36"/>
      <c r="DS778" s="36"/>
      <c r="DT778" s="36"/>
      <c r="DU778" s="37"/>
      <c r="DV778" s="37"/>
      <c r="DW778" s="37"/>
      <c r="DX778" s="36"/>
      <c r="DY778" s="36"/>
      <c r="DZ778" s="36"/>
      <c r="EA778" s="36"/>
      <c r="EB778" s="37"/>
      <c r="EC778" s="37"/>
      <c r="ED778" s="37"/>
      <c r="EE778" s="37"/>
      <c r="EF778" s="37"/>
      <c r="EG778" s="37"/>
      <c r="EH778" s="37"/>
      <c r="EI778" s="37"/>
      <c r="EJ778" s="37"/>
      <c r="EK778" s="37"/>
      <c r="EL778" s="37"/>
      <c r="EM778" s="37"/>
      <c r="EN778" s="37"/>
      <c r="EO778" s="37"/>
      <c r="EP778" s="37"/>
      <c r="EQ778" s="37"/>
      <c r="ER778" s="37"/>
      <c r="ES778" s="37"/>
      <c r="ET778" s="37"/>
      <c r="EU778" s="37"/>
      <c r="EV778" s="37"/>
      <c r="EW778" s="37"/>
      <c r="EX778" s="37"/>
      <c r="EZ778" s="31"/>
      <c r="FJ778" s="36"/>
      <c r="FU778" s="36"/>
    </row>
    <row r="779" spans="3:177" ht="15.75" customHeight="1" x14ac:dyDescent="0.25"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5"/>
      <c r="AD779" s="25"/>
      <c r="AN779" s="2"/>
      <c r="AO779" s="2"/>
      <c r="AP779" s="51"/>
      <c r="AV779" s="2"/>
      <c r="AW779" s="2"/>
      <c r="AX779" s="67"/>
      <c r="AY779" s="36"/>
      <c r="AZ779" s="36"/>
      <c r="BA779" s="73"/>
      <c r="BB779" s="34"/>
      <c r="BC779" s="36"/>
      <c r="BD779" s="36"/>
      <c r="BE779" s="36"/>
      <c r="BF779" s="36"/>
      <c r="BG779" s="36"/>
      <c r="BI779" s="36"/>
      <c r="BJ779" s="36"/>
      <c r="BK779" s="36"/>
      <c r="BL779" s="36"/>
      <c r="BM779" s="36"/>
      <c r="BN779" s="36"/>
      <c r="BO779" s="36"/>
      <c r="BP779" s="36"/>
      <c r="BQ779" s="36"/>
      <c r="BR779" s="36"/>
      <c r="BS779" s="36"/>
      <c r="BT779" s="36"/>
      <c r="BU779" s="36"/>
      <c r="BV779" s="36"/>
      <c r="BW779" s="36"/>
      <c r="BX779" s="36"/>
      <c r="BY779" s="36"/>
      <c r="BZ779" s="36"/>
      <c r="CA779" s="36"/>
      <c r="CB779" s="36"/>
      <c r="CC779" s="36"/>
      <c r="CD779" s="36"/>
      <c r="CE779" s="37"/>
      <c r="CF779" s="37"/>
      <c r="CG779" s="37"/>
      <c r="CH779" s="37"/>
      <c r="CI779" s="37"/>
      <c r="CJ779" s="37"/>
      <c r="CK779" s="37"/>
      <c r="CL779" s="37"/>
      <c r="CM779" s="36"/>
      <c r="CN779" s="36"/>
      <c r="CO779" s="36"/>
      <c r="CP779" s="36"/>
      <c r="CQ779" s="36"/>
      <c r="CR779" s="37"/>
      <c r="CS779" s="36"/>
      <c r="CT779" s="37"/>
      <c r="CU779" s="36"/>
      <c r="CV779" s="36"/>
      <c r="CW779" s="36"/>
      <c r="CX779" s="36"/>
      <c r="CY779" s="36"/>
      <c r="CZ779" s="36"/>
      <c r="DA779" s="36"/>
      <c r="DB779" s="36"/>
      <c r="DC779" s="36"/>
      <c r="DD779" s="36"/>
      <c r="DE779" s="36"/>
      <c r="DF779" s="38"/>
      <c r="DG779" s="38"/>
      <c r="DH779" s="49"/>
      <c r="DI779" s="49"/>
      <c r="DJ779" s="38"/>
      <c r="DK779" s="38"/>
      <c r="DL779" s="38"/>
      <c r="DM779" s="38"/>
      <c r="DN779" s="38"/>
      <c r="DO779" s="36"/>
      <c r="DP779" s="36"/>
      <c r="DQ779" s="36"/>
      <c r="DR779" s="36"/>
      <c r="DS779" s="36"/>
      <c r="DT779" s="36"/>
      <c r="DU779" s="37"/>
      <c r="DV779" s="37"/>
      <c r="DW779" s="37"/>
      <c r="DX779" s="36"/>
      <c r="DY779" s="36"/>
      <c r="DZ779" s="36"/>
      <c r="EA779" s="36"/>
      <c r="EB779" s="37"/>
      <c r="EC779" s="37"/>
      <c r="ED779" s="37"/>
      <c r="EE779" s="37"/>
      <c r="EF779" s="37"/>
      <c r="EG779" s="37"/>
      <c r="EH779" s="37"/>
      <c r="EI779" s="37"/>
      <c r="EJ779" s="37"/>
      <c r="EK779" s="37"/>
      <c r="EL779" s="37"/>
      <c r="EM779" s="37"/>
      <c r="EN779" s="37"/>
      <c r="EO779" s="37"/>
      <c r="EP779" s="37"/>
      <c r="EQ779" s="37"/>
      <c r="ER779" s="37"/>
      <c r="ES779" s="37"/>
      <c r="ET779" s="37"/>
      <c r="EU779" s="37"/>
      <c r="EV779" s="37"/>
      <c r="EW779" s="37"/>
      <c r="EX779" s="37"/>
      <c r="EZ779" s="31"/>
      <c r="FJ779" s="36"/>
      <c r="FU779" s="36"/>
    </row>
    <row r="780" spans="3:177" ht="15.75" customHeight="1" x14ac:dyDescent="0.25"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5"/>
      <c r="AD780" s="25"/>
      <c r="AN780" s="2"/>
      <c r="AO780" s="2"/>
      <c r="AP780" s="51"/>
      <c r="AV780" s="2"/>
      <c r="AW780" s="2"/>
      <c r="AX780" s="67"/>
      <c r="AY780" s="36"/>
      <c r="AZ780" s="36"/>
      <c r="BA780" s="73"/>
      <c r="BB780" s="34"/>
      <c r="BC780" s="36"/>
      <c r="BD780" s="36"/>
      <c r="BE780" s="36"/>
      <c r="BF780" s="36"/>
      <c r="BG780" s="36"/>
      <c r="BI780" s="36"/>
      <c r="BJ780" s="36"/>
      <c r="BK780" s="36"/>
      <c r="BL780" s="36"/>
      <c r="BM780" s="36"/>
      <c r="BN780" s="36"/>
      <c r="BO780" s="36"/>
      <c r="BP780" s="36"/>
      <c r="BQ780" s="36"/>
      <c r="BR780" s="36"/>
      <c r="BS780" s="36"/>
      <c r="BT780" s="36"/>
      <c r="BU780" s="36"/>
      <c r="BV780" s="36"/>
      <c r="BW780" s="36"/>
      <c r="BX780" s="36"/>
      <c r="BY780" s="36"/>
      <c r="BZ780" s="36"/>
      <c r="CA780" s="36"/>
      <c r="CB780" s="36"/>
      <c r="CC780" s="36"/>
      <c r="CD780" s="36"/>
      <c r="CE780" s="37"/>
      <c r="CF780" s="37"/>
      <c r="CG780" s="37"/>
      <c r="CH780" s="37"/>
      <c r="CI780" s="37"/>
      <c r="CJ780" s="37"/>
      <c r="CK780" s="37"/>
      <c r="CL780" s="37"/>
      <c r="CM780" s="36"/>
      <c r="CN780" s="36"/>
      <c r="CO780" s="36"/>
      <c r="CP780" s="36"/>
      <c r="CQ780" s="36"/>
      <c r="CR780" s="37"/>
      <c r="CS780" s="36"/>
      <c r="CT780" s="37"/>
      <c r="CU780" s="36"/>
      <c r="CV780" s="36"/>
      <c r="CW780" s="36"/>
      <c r="CX780" s="36"/>
      <c r="CY780" s="36"/>
      <c r="CZ780" s="36"/>
      <c r="DA780" s="36"/>
      <c r="DB780" s="36"/>
      <c r="DC780" s="36"/>
      <c r="DD780" s="36"/>
      <c r="DE780" s="36"/>
      <c r="DF780" s="38"/>
      <c r="DG780" s="38"/>
      <c r="DH780" s="49"/>
      <c r="DI780" s="49"/>
      <c r="DJ780" s="38"/>
      <c r="DK780" s="38"/>
      <c r="DL780" s="38"/>
      <c r="DM780" s="38"/>
      <c r="DN780" s="38"/>
      <c r="DO780" s="36"/>
      <c r="DP780" s="36"/>
      <c r="DQ780" s="36"/>
      <c r="DR780" s="36"/>
      <c r="DS780" s="36"/>
      <c r="DT780" s="36"/>
      <c r="DU780" s="37"/>
      <c r="DV780" s="37"/>
      <c r="DW780" s="37"/>
      <c r="DX780" s="36"/>
      <c r="DY780" s="36"/>
      <c r="DZ780" s="36"/>
      <c r="EA780" s="36"/>
      <c r="EB780" s="37"/>
      <c r="EC780" s="37"/>
      <c r="ED780" s="37"/>
      <c r="EE780" s="37"/>
      <c r="EF780" s="37"/>
      <c r="EG780" s="37"/>
      <c r="EH780" s="37"/>
      <c r="EI780" s="37"/>
      <c r="EJ780" s="37"/>
      <c r="EK780" s="37"/>
      <c r="EL780" s="37"/>
      <c r="EM780" s="37"/>
      <c r="EN780" s="37"/>
      <c r="EO780" s="37"/>
      <c r="EP780" s="37"/>
      <c r="EQ780" s="37"/>
      <c r="ER780" s="37"/>
      <c r="ES780" s="37"/>
      <c r="ET780" s="37"/>
      <c r="EU780" s="37"/>
      <c r="EV780" s="37"/>
      <c r="EW780" s="37"/>
      <c r="EX780" s="37"/>
      <c r="EZ780" s="31"/>
      <c r="FJ780" s="36"/>
      <c r="FU780" s="36"/>
    </row>
    <row r="781" spans="3:177" ht="15.75" customHeight="1" x14ac:dyDescent="0.25"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5"/>
      <c r="AD781" s="25"/>
      <c r="AN781" s="2"/>
      <c r="AO781" s="2"/>
      <c r="AP781" s="51"/>
      <c r="AV781" s="2"/>
      <c r="AW781" s="2"/>
      <c r="AX781" s="67"/>
      <c r="AY781" s="36"/>
      <c r="AZ781" s="36"/>
      <c r="BA781" s="73"/>
      <c r="BB781" s="34"/>
      <c r="BC781" s="36"/>
      <c r="BD781" s="36"/>
      <c r="BE781" s="36"/>
      <c r="BF781" s="36"/>
      <c r="BG781" s="36"/>
      <c r="BI781" s="36"/>
      <c r="BJ781" s="36"/>
      <c r="BK781" s="36"/>
      <c r="BL781" s="36"/>
      <c r="BM781" s="36"/>
      <c r="BN781" s="36"/>
      <c r="BO781" s="36"/>
      <c r="BP781" s="36"/>
      <c r="BQ781" s="36"/>
      <c r="BR781" s="36"/>
      <c r="BS781" s="36"/>
      <c r="BT781" s="36"/>
      <c r="BU781" s="36"/>
      <c r="BV781" s="36"/>
      <c r="BW781" s="36"/>
      <c r="BX781" s="36"/>
      <c r="BY781" s="36"/>
      <c r="BZ781" s="36"/>
      <c r="CA781" s="36"/>
      <c r="CB781" s="36"/>
      <c r="CC781" s="36"/>
      <c r="CD781" s="36"/>
      <c r="CE781" s="37"/>
      <c r="CF781" s="37"/>
      <c r="CG781" s="37"/>
      <c r="CH781" s="37"/>
      <c r="CI781" s="37"/>
      <c r="CJ781" s="37"/>
      <c r="CK781" s="37"/>
      <c r="CL781" s="37"/>
      <c r="CM781" s="36"/>
      <c r="CN781" s="36"/>
      <c r="CO781" s="36"/>
      <c r="CP781" s="36"/>
      <c r="CQ781" s="36"/>
      <c r="CR781" s="37"/>
      <c r="CS781" s="36"/>
      <c r="CT781" s="37"/>
      <c r="CU781" s="36"/>
      <c r="CV781" s="36"/>
      <c r="CW781" s="36"/>
      <c r="CX781" s="36"/>
      <c r="CY781" s="36"/>
      <c r="CZ781" s="36"/>
      <c r="DA781" s="36"/>
      <c r="DB781" s="36"/>
      <c r="DC781" s="36"/>
      <c r="DD781" s="36"/>
      <c r="DE781" s="36"/>
      <c r="DF781" s="38"/>
      <c r="DG781" s="38"/>
      <c r="DH781" s="49"/>
      <c r="DI781" s="49"/>
      <c r="DJ781" s="38"/>
      <c r="DK781" s="38"/>
      <c r="DL781" s="38"/>
      <c r="DM781" s="38"/>
      <c r="DN781" s="38"/>
      <c r="DO781" s="36"/>
      <c r="DP781" s="36"/>
      <c r="DQ781" s="36"/>
      <c r="DR781" s="36"/>
      <c r="DS781" s="36"/>
      <c r="DT781" s="36"/>
      <c r="DU781" s="37"/>
      <c r="DV781" s="37"/>
      <c r="DW781" s="37"/>
      <c r="DX781" s="36"/>
      <c r="DY781" s="36"/>
      <c r="DZ781" s="36"/>
      <c r="EA781" s="36"/>
      <c r="EB781" s="37"/>
      <c r="EC781" s="37"/>
      <c r="ED781" s="37"/>
      <c r="EE781" s="37"/>
      <c r="EF781" s="37"/>
      <c r="EG781" s="37"/>
      <c r="EH781" s="37"/>
      <c r="EI781" s="37"/>
      <c r="EJ781" s="37"/>
      <c r="EK781" s="37"/>
      <c r="EL781" s="37"/>
      <c r="EM781" s="37"/>
      <c r="EN781" s="37"/>
      <c r="EO781" s="37"/>
      <c r="EP781" s="37"/>
      <c r="EQ781" s="37"/>
      <c r="ER781" s="37"/>
      <c r="ES781" s="37"/>
      <c r="ET781" s="37"/>
      <c r="EU781" s="37"/>
      <c r="EV781" s="37"/>
      <c r="EW781" s="37"/>
      <c r="EX781" s="37"/>
      <c r="EZ781" s="31"/>
      <c r="FJ781" s="36"/>
      <c r="FU781" s="36"/>
    </row>
    <row r="782" spans="3:177" ht="15.75" customHeight="1" x14ac:dyDescent="0.25"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5"/>
      <c r="AD782" s="25"/>
      <c r="AN782" s="2"/>
      <c r="AO782" s="2"/>
      <c r="AP782" s="51"/>
      <c r="AV782" s="2"/>
      <c r="AW782" s="2"/>
      <c r="AX782" s="67"/>
      <c r="AY782" s="36"/>
      <c r="AZ782" s="36"/>
      <c r="BA782" s="73"/>
      <c r="BB782" s="34"/>
      <c r="BC782" s="36"/>
      <c r="BD782" s="36"/>
      <c r="BE782" s="36"/>
      <c r="BF782" s="36"/>
      <c r="BG782" s="36"/>
      <c r="BI782" s="36"/>
      <c r="BJ782" s="36"/>
      <c r="BK782" s="36"/>
      <c r="BL782" s="36"/>
      <c r="BM782" s="36"/>
      <c r="BN782" s="36"/>
      <c r="BO782" s="36"/>
      <c r="BP782" s="36"/>
      <c r="BQ782" s="36"/>
      <c r="BR782" s="36"/>
      <c r="BS782" s="36"/>
      <c r="BT782" s="36"/>
      <c r="BU782" s="36"/>
      <c r="BV782" s="36"/>
      <c r="BW782" s="36"/>
      <c r="BX782" s="36"/>
      <c r="BY782" s="36"/>
      <c r="BZ782" s="36"/>
      <c r="CA782" s="36"/>
      <c r="CB782" s="36"/>
      <c r="CC782" s="36"/>
      <c r="CD782" s="36"/>
      <c r="CE782" s="37"/>
      <c r="CF782" s="37"/>
      <c r="CG782" s="37"/>
      <c r="CH782" s="37"/>
      <c r="CI782" s="37"/>
      <c r="CJ782" s="37"/>
      <c r="CK782" s="37"/>
      <c r="CL782" s="37"/>
      <c r="CM782" s="36"/>
      <c r="CN782" s="36"/>
      <c r="CO782" s="36"/>
      <c r="CP782" s="36"/>
      <c r="CQ782" s="36"/>
      <c r="CR782" s="37"/>
      <c r="CS782" s="36"/>
      <c r="CT782" s="37"/>
      <c r="CU782" s="36"/>
      <c r="CV782" s="36"/>
      <c r="CW782" s="36"/>
      <c r="CX782" s="36"/>
      <c r="CY782" s="36"/>
      <c r="CZ782" s="36"/>
      <c r="DA782" s="36"/>
      <c r="DB782" s="36"/>
      <c r="DC782" s="36"/>
      <c r="DD782" s="36"/>
      <c r="DE782" s="36"/>
      <c r="DF782" s="38"/>
      <c r="DG782" s="38"/>
      <c r="DH782" s="49"/>
      <c r="DI782" s="49"/>
      <c r="DJ782" s="38"/>
      <c r="DK782" s="38"/>
      <c r="DL782" s="38"/>
      <c r="DM782" s="38"/>
      <c r="DN782" s="38"/>
      <c r="DO782" s="36"/>
      <c r="DP782" s="36"/>
      <c r="DQ782" s="36"/>
      <c r="DR782" s="36"/>
      <c r="DS782" s="36"/>
      <c r="DT782" s="36"/>
      <c r="DU782" s="37"/>
      <c r="DV782" s="37"/>
      <c r="DW782" s="37"/>
      <c r="DX782" s="36"/>
      <c r="DY782" s="36"/>
      <c r="DZ782" s="36"/>
      <c r="EA782" s="36"/>
      <c r="EB782" s="37"/>
      <c r="EC782" s="37"/>
      <c r="ED782" s="37"/>
      <c r="EE782" s="37"/>
      <c r="EF782" s="37"/>
      <c r="EG782" s="37"/>
      <c r="EH782" s="37"/>
      <c r="EI782" s="37"/>
      <c r="EJ782" s="37"/>
      <c r="EK782" s="37"/>
      <c r="EL782" s="37"/>
      <c r="EM782" s="37"/>
      <c r="EN782" s="37"/>
      <c r="EO782" s="37"/>
      <c r="EP782" s="37"/>
      <c r="EQ782" s="37"/>
      <c r="ER782" s="37"/>
      <c r="ES782" s="37"/>
      <c r="ET782" s="37"/>
      <c r="EU782" s="37"/>
      <c r="EV782" s="37"/>
      <c r="EW782" s="37"/>
      <c r="EX782" s="37"/>
      <c r="EZ782" s="31"/>
      <c r="FJ782" s="36"/>
      <c r="FU782" s="36"/>
    </row>
    <row r="783" spans="3:177" ht="15.75" customHeight="1" x14ac:dyDescent="0.25"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5"/>
      <c r="AD783" s="25"/>
      <c r="AN783" s="2"/>
      <c r="AO783" s="2"/>
      <c r="AP783" s="51"/>
      <c r="AV783" s="2"/>
      <c r="AW783" s="2"/>
      <c r="AX783" s="67"/>
      <c r="AY783" s="36"/>
      <c r="AZ783" s="36"/>
      <c r="BA783" s="73"/>
      <c r="BB783" s="34"/>
      <c r="BC783" s="36"/>
      <c r="BD783" s="36"/>
      <c r="BE783" s="36"/>
      <c r="BF783" s="36"/>
      <c r="BG783" s="36"/>
      <c r="BI783" s="36"/>
      <c r="BJ783" s="36"/>
      <c r="BK783" s="36"/>
      <c r="BL783" s="36"/>
      <c r="BM783" s="36"/>
      <c r="BN783" s="36"/>
      <c r="BO783" s="36"/>
      <c r="BP783" s="36"/>
      <c r="BQ783" s="36"/>
      <c r="BR783" s="36"/>
      <c r="BS783" s="36"/>
      <c r="BT783" s="36"/>
      <c r="BU783" s="36"/>
      <c r="BV783" s="36"/>
      <c r="BW783" s="36"/>
      <c r="BX783" s="36"/>
      <c r="BY783" s="36"/>
      <c r="BZ783" s="36"/>
      <c r="CA783" s="36"/>
      <c r="CB783" s="36"/>
      <c r="CC783" s="36"/>
      <c r="CD783" s="36"/>
      <c r="CE783" s="37"/>
      <c r="CF783" s="37"/>
      <c r="CG783" s="37"/>
      <c r="CH783" s="37"/>
      <c r="CI783" s="37"/>
      <c r="CJ783" s="37"/>
      <c r="CK783" s="37"/>
      <c r="CL783" s="37"/>
      <c r="CM783" s="36"/>
      <c r="CN783" s="36"/>
      <c r="CO783" s="36"/>
      <c r="CP783" s="36"/>
      <c r="CQ783" s="36"/>
      <c r="CR783" s="37"/>
      <c r="CS783" s="36"/>
      <c r="CT783" s="37"/>
      <c r="CU783" s="36"/>
      <c r="CV783" s="36"/>
      <c r="CW783" s="36"/>
      <c r="CX783" s="36"/>
      <c r="CY783" s="36"/>
      <c r="CZ783" s="36"/>
      <c r="DA783" s="36"/>
      <c r="DB783" s="36"/>
      <c r="DC783" s="36"/>
      <c r="DD783" s="36"/>
      <c r="DE783" s="36"/>
      <c r="DF783" s="38"/>
      <c r="DG783" s="38"/>
      <c r="DH783" s="49"/>
      <c r="DI783" s="49"/>
      <c r="DJ783" s="38"/>
      <c r="DK783" s="38"/>
      <c r="DL783" s="38"/>
      <c r="DM783" s="38"/>
      <c r="DN783" s="38"/>
      <c r="DO783" s="36"/>
      <c r="DP783" s="36"/>
      <c r="DQ783" s="36"/>
      <c r="DR783" s="36"/>
      <c r="DS783" s="36"/>
      <c r="DT783" s="36"/>
      <c r="DU783" s="37"/>
      <c r="DV783" s="37"/>
      <c r="DW783" s="37"/>
      <c r="DX783" s="36"/>
      <c r="DY783" s="36"/>
      <c r="DZ783" s="36"/>
      <c r="EA783" s="36"/>
      <c r="EB783" s="37"/>
      <c r="EC783" s="37"/>
      <c r="ED783" s="37"/>
      <c r="EE783" s="37"/>
      <c r="EF783" s="37"/>
      <c r="EG783" s="37"/>
      <c r="EH783" s="37"/>
      <c r="EI783" s="37"/>
      <c r="EJ783" s="37"/>
      <c r="EK783" s="37"/>
      <c r="EL783" s="37"/>
      <c r="EM783" s="37"/>
      <c r="EN783" s="37"/>
      <c r="EO783" s="37"/>
      <c r="EP783" s="37"/>
      <c r="EQ783" s="37"/>
      <c r="ER783" s="37"/>
      <c r="ES783" s="37"/>
      <c r="ET783" s="37"/>
      <c r="EU783" s="37"/>
      <c r="EV783" s="37"/>
      <c r="EW783" s="37"/>
      <c r="EX783" s="37"/>
      <c r="EZ783" s="31"/>
      <c r="FJ783" s="36"/>
      <c r="FU783" s="36"/>
    </row>
    <row r="784" spans="3:177" ht="15.75" customHeight="1" x14ac:dyDescent="0.25"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5"/>
      <c r="AD784" s="25"/>
      <c r="AN784" s="2"/>
      <c r="AO784" s="2"/>
      <c r="AP784" s="51"/>
      <c r="AV784" s="2"/>
      <c r="AW784" s="2"/>
      <c r="AX784" s="67"/>
      <c r="AY784" s="36"/>
      <c r="AZ784" s="36"/>
      <c r="BA784" s="73"/>
      <c r="BB784" s="34"/>
      <c r="BC784" s="36"/>
      <c r="BD784" s="36"/>
      <c r="BE784" s="36"/>
      <c r="BF784" s="36"/>
      <c r="BG784" s="36"/>
      <c r="BI784" s="36"/>
      <c r="BJ784" s="36"/>
      <c r="BK784" s="36"/>
      <c r="BL784" s="36"/>
      <c r="BM784" s="36"/>
      <c r="BN784" s="36"/>
      <c r="BO784" s="36"/>
      <c r="BP784" s="36"/>
      <c r="BQ784" s="36"/>
      <c r="BR784" s="36"/>
      <c r="BS784" s="36"/>
      <c r="BT784" s="36"/>
      <c r="BU784" s="36"/>
      <c r="BV784" s="36"/>
      <c r="BW784" s="36"/>
      <c r="BX784" s="36"/>
      <c r="BY784" s="36"/>
      <c r="BZ784" s="36"/>
      <c r="CA784" s="36"/>
      <c r="CB784" s="36"/>
      <c r="CC784" s="36"/>
      <c r="CD784" s="36"/>
      <c r="CE784" s="37"/>
      <c r="CF784" s="37"/>
      <c r="CG784" s="37"/>
      <c r="CH784" s="37"/>
      <c r="CI784" s="37"/>
      <c r="CJ784" s="37"/>
      <c r="CK784" s="37"/>
      <c r="CL784" s="37"/>
      <c r="CM784" s="36"/>
      <c r="CN784" s="36"/>
      <c r="CO784" s="36"/>
      <c r="CP784" s="36"/>
      <c r="CQ784" s="36"/>
      <c r="CR784" s="37"/>
      <c r="CS784" s="36"/>
      <c r="CT784" s="37"/>
      <c r="CU784" s="36"/>
      <c r="CV784" s="36"/>
      <c r="CW784" s="36"/>
      <c r="CX784" s="36"/>
      <c r="CY784" s="36"/>
      <c r="CZ784" s="36"/>
      <c r="DA784" s="36"/>
      <c r="DB784" s="36"/>
      <c r="DC784" s="36"/>
      <c r="DD784" s="36"/>
      <c r="DE784" s="36"/>
      <c r="DF784" s="38"/>
      <c r="DG784" s="38"/>
      <c r="DH784" s="49"/>
      <c r="DI784" s="49"/>
      <c r="DJ784" s="38"/>
      <c r="DK784" s="38"/>
      <c r="DL784" s="38"/>
      <c r="DM784" s="38"/>
      <c r="DN784" s="38"/>
      <c r="DO784" s="36"/>
      <c r="DP784" s="36"/>
      <c r="DQ784" s="36"/>
      <c r="DR784" s="36"/>
      <c r="DS784" s="36"/>
      <c r="DT784" s="36"/>
      <c r="DU784" s="37"/>
      <c r="DV784" s="37"/>
      <c r="DW784" s="37"/>
      <c r="DX784" s="36"/>
      <c r="DY784" s="36"/>
      <c r="DZ784" s="36"/>
      <c r="EA784" s="36"/>
      <c r="EB784" s="37"/>
      <c r="EC784" s="37"/>
      <c r="ED784" s="37"/>
      <c r="EE784" s="37"/>
      <c r="EF784" s="37"/>
      <c r="EG784" s="37"/>
      <c r="EH784" s="37"/>
      <c r="EI784" s="37"/>
      <c r="EJ784" s="37"/>
      <c r="EK784" s="37"/>
      <c r="EL784" s="37"/>
      <c r="EM784" s="37"/>
      <c r="EN784" s="37"/>
      <c r="EO784" s="37"/>
      <c r="EP784" s="37"/>
      <c r="EQ784" s="37"/>
      <c r="ER784" s="37"/>
      <c r="ES784" s="37"/>
      <c r="ET784" s="37"/>
      <c r="EU784" s="37"/>
      <c r="EV784" s="37"/>
      <c r="EW784" s="37"/>
      <c r="EX784" s="37"/>
      <c r="EZ784" s="31"/>
      <c r="FJ784" s="36"/>
      <c r="FU784" s="36"/>
    </row>
    <row r="785" spans="3:177" ht="15.75" customHeight="1" x14ac:dyDescent="0.25"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5"/>
      <c r="AD785" s="25"/>
      <c r="AN785" s="2"/>
      <c r="AO785" s="2"/>
      <c r="AP785" s="51"/>
      <c r="AV785" s="2"/>
      <c r="AW785" s="2"/>
      <c r="AX785" s="67"/>
      <c r="AY785" s="36"/>
      <c r="AZ785" s="36"/>
      <c r="BA785" s="73"/>
      <c r="BB785" s="34"/>
      <c r="BC785" s="36"/>
      <c r="BD785" s="36"/>
      <c r="BE785" s="36"/>
      <c r="BF785" s="36"/>
      <c r="BG785" s="36"/>
      <c r="BI785" s="36"/>
      <c r="BJ785" s="36"/>
      <c r="BK785" s="36"/>
      <c r="BL785" s="36"/>
      <c r="BM785" s="36"/>
      <c r="BN785" s="36"/>
      <c r="BO785" s="36"/>
      <c r="BP785" s="36"/>
      <c r="BQ785" s="36"/>
      <c r="BR785" s="36"/>
      <c r="BS785" s="36"/>
      <c r="BT785" s="36"/>
      <c r="BU785" s="36"/>
      <c r="BV785" s="36"/>
      <c r="BW785" s="36"/>
      <c r="BX785" s="36"/>
      <c r="BY785" s="36"/>
      <c r="BZ785" s="36"/>
      <c r="CA785" s="36"/>
      <c r="CB785" s="36"/>
      <c r="CC785" s="36"/>
      <c r="CD785" s="36"/>
      <c r="CE785" s="37"/>
      <c r="CF785" s="37"/>
      <c r="CG785" s="37"/>
      <c r="CH785" s="37"/>
      <c r="CI785" s="37"/>
      <c r="CJ785" s="37"/>
      <c r="CK785" s="37"/>
      <c r="CL785" s="37"/>
      <c r="CM785" s="36"/>
      <c r="CN785" s="36"/>
      <c r="CO785" s="36"/>
      <c r="CP785" s="36"/>
      <c r="CQ785" s="36"/>
      <c r="CR785" s="37"/>
      <c r="CS785" s="36"/>
      <c r="CT785" s="37"/>
      <c r="CU785" s="36"/>
      <c r="CV785" s="36"/>
      <c r="CW785" s="36"/>
      <c r="CX785" s="36"/>
      <c r="CY785" s="36"/>
      <c r="CZ785" s="36"/>
      <c r="DA785" s="36"/>
      <c r="DB785" s="36"/>
      <c r="DC785" s="36"/>
      <c r="DD785" s="36"/>
      <c r="DE785" s="36"/>
      <c r="DF785" s="38"/>
      <c r="DG785" s="38"/>
      <c r="DH785" s="49"/>
      <c r="DI785" s="49"/>
      <c r="DJ785" s="38"/>
      <c r="DK785" s="38"/>
      <c r="DL785" s="38"/>
      <c r="DM785" s="38"/>
      <c r="DN785" s="38"/>
      <c r="DO785" s="36"/>
      <c r="DP785" s="36"/>
      <c r="DQ785" s="36"/>
      <c r="DR785" s="36"/>
      <c r="DS785" s="36"/>
      <c r="DT785" s="36"/>
      <c r="DU785" s="37"/>
      <c r="DV785" s="37"/>
      <c r="DW785" s="37"/>
      <c r="DX785" s="36"/>
      <c r="DY785" s="36"/>
      <c r="DZ785" s="36"/>
      <c r="EA785" s="36"/>
      <c r="EB785" s="37"/>
      <c r="EC785" s="37"/>
      <c r="ED785" s="37"/>
      <c r="EE785" s="37"/>
      <c r="EF785" s="37"/>
      <c r="EG785" s="37"/>
      <c r="EH785" s="37"/>
      <c r="EI785" s="37"/>
      <c r="EJ785" s="37"/>
      <c r="EK785" s="37"/>
      <c r="EL785" s="37"/>
      <c r="EM785" s="37"/>
      <c r="EN785" s="37"/>
      <c r="EO785" s="37"/>
      <c r="EP785" s="37"/>
      <c r="EQ785" s="37"/>
      <c r="ER785" s="37"/>
      <c r="ES785" s="37"/>
      <c r="ET785" s="37"/>
      <c r="EU785" s="37"/>
      <c r="EV785" s="37"/>
      <c r="EW785" s="37"/>
      <c r="EX785" s="37"/>
      <c r="EZ785" s="31"/>
      <c r="FJ785" s="36"/>
      <c r="FU785" s="36"/>
    </row>
    <row r="786" spans="3:177" ht="15.75" customHeight="1" x14ac:dyDescent="0.25"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5"/>
      <c r="AD786" s="25"/>
      <c r="AN786" s="2"/>
      <c r="AO786" s="2"/>
      <c r="AP786" s="51"/>
      <c r="AV786" s="2"/>
      <c r="AW786" s="2"/>
      <c r="AX786" s="67"/>
      <c r="AY786" s="36"/>
      <c r="AZ786" s="36"/>
      <c r="BA786" s="73"/>
      <c r="BB786" s="34"/>
      <c r="BC786" s="36"/>
      <c r="BD786" s="36"/>
      <c r="BE786" s="36"/>
      <c r="BF786" s="36"/>
      <c r="BG786" s="36"/>
      <c r="BI786" s="36"/>
      <c r="BJ786" s="36"/>
      <c r="BK786" s="36"/>
      <c r="BL786" s="36"/>
      <c r="BM786" s="36"/>
      <c r="BN786" s="36"/>
      <c r="BO786" s="36"/>
      <c r="BP786" s="36"/>
      <c r="BQ786" s="36"/>
      <c r="BR786" s="36"/>
      <c r="BS786" s="36"/>
      <c r="BT786" s="36"/>
      <c r="BU786" s="36"/>
      <c r="BV786" s="36"/>
      <c r="BW786" s="36"/>
      <c r="BX786" s="36"/>
      <c r="BY786" s="36"/>
      <c r="BZ786" s="36"/>
      <c r="CA786" s="36"/>
      <c r="CB786" s="36"/>
      <c r="CC786" s="36"/>
      <c r="CD786" s="36"/>
      <c r="CE786" s="37"/>
      <c r="CF786" s="37"/>
      <c r="CG786" s="37"/>
      <c r="CH786" s="37"/>
      <c r="CI786" s="37"/>
      <c r="CJ786" s="37"/>
      <c r="CK786" s="37"/>
      <c r="CL786" s="37"/>
      <c r="CM786" s="36"/>
      <c r="CN786" s="36"/>
      <c r="CO786" s="36"/>
      <c r="CP786" s="36"/>
      <c r="CQ786" s="36"/>
      <c r="CR786" s="37"/>
      <c r="CS786" s="36"/>
      <c r="CT786" s="37"/>
      <c r="CU786" s="36"/>
      <c r="CV786" s="36"/>
      <c r="CW786" s="36"/>
      <c r="CX786" s="36"/>
      <c r="CY786" s="36"/>
      <c r="CZ786" s="36"/>
      <c r="DA786" s="36"/>
      <c r="DB786" s="36"/>
      <c r="DC786" s="36"/>
      <c r="DD786" s="36"/>
      <c r="DE786" s="36"/>
      <c r="DF786" s="38"/>
      <c r="DG786" s="38"/>
      <c r="DH786" s="49"/>
      <c r="DI786" s="49"/>
      <c r="DJ786" s="38"/>
      <c r="DK786" s="38"/>
      <c r="DL786" s="38"/>
      <c r="DM786" s="38"/>
      <c r="DN786" s="38"/>
      <c r="DO786" s="36"/>
      <c r="DP786" s="36"/>
      <c r="DQ786" s="36"/>
      <c r="DR786" s="36"/>
      <c r="DS786" s="36"/>
      <c r="DT786" s="36"/>
      <c r="DU786" s="37"/>
      <c r="DV786" s="37"/>
      <c r="DW786" s="37"/>
      <c r="DX786" s="36"/>
      <c r="DY786" s="36"/>
      <c r="DZ786" s="36"/>
      <c r="EA786" s="36"/>
      <c r="EB786" s="37"/>
      <c r="EC786" s="37"/>
      <c r="ED786" s="37"/>
      <c r="EE786" s="37"/>
      <c r="EF786" s="37"/>
      <c r="EG786" s="37"/>
      <c r="EH786" s="37"/>
      <c r="EI786" s="37"/>
      <c r="EJ786" s="37"/>
      <c r="EK786" s="37"/>
      <c r="EL786" s="37"/>
      <c r="EM786" s="37"/>
      <c r="EN786" s="37"/>
      <c r="EO786" s="37"/>
      <c r="EP786" s="37"/>
      <c r="EQ786" s="37"/>
      <c r="ER786" s="37"/>
      <c r="ES786" s="37"/>
      <c r="ET786" s="37"/>
      <c r="EU786" s="37"/>
      <c r="EV786" s="37"/>
      <c r="EW786" s="37"/>
      <c r="EX786" s="37"/>
      <c r="EZ786" s="31"/>
      <c r="FJ786" s="36"/>
      <c r="FU786" s="36"/>
    </row>
    <row r="787" spans="3:177" ht="15.75" customHeight="1" x14ac:dyDescent="0.25"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5"/>
      <c r="AD787" s="25"/>
      <c r="AN787" s="2"/>
      <c r="AO787" s="2"/>
      <c r="AP787" s="51"/>
      <c r="AV787" s="2"/>
      <c r="AW787" s="2"/>
      <c r="AX787" s="67"/>
      <c r="AY787" s="36"/>
      <c r="AZ787" s="36"/>
      <c r="BA787" s="73"/>
      <c r="BB787" s="34"/>
      <c r="BC787" s="36"/>
      <c r="BD787" s="36"/>
      <c r="BE787" s="36"/>
      <c r="BF787" s="36"/>
      <c r="BG787" s="36"/>
      <c r="BI787" s="36"/>
      <c r="BJ787" s="36"/>
      <c r="BK787" s="36"/>
      <c r="BL787" s="36"/>
      <c r="BM787" s="36"/>
      <c r="BN787" s="36"/>
      <c r="BO787" s="36"/>
      <c r="BP787" s="36"/>
      <c r="BQ787" s="36"/>
      <c r="BR787" s="36"/>
      <c r="BS787" s="36"/>
      <c r="BT787" s="36"/>
      <c r="BU787" s="36"/>
      <c r="BV787" s="36"/>
      <c r="BW787" s="36"/>
      <c r="BX787" s="36"/>
      <c r="BY787" s="36"/>
      <c r="BZ787" s="36"/>
      <c r="CA787" s="36"/>
      <c r="CB787" s="36"/>
      <c r="CC787" s="36"/>
      <c r="CD787" s="36"/>
      <c r="CE787" s="37"/>
      <c r="CF787" s="37"/>
      <c r="CG787" s="37"/>
      <c r="CH787" s="37"/>
      <c r="CI787" s="37"/>
      <c r="CJ787" s="37"/>
      <c r="CK787" s="37"/>
      <c r="CL787" s="37"/>
      <c r="CM787" s="36"/>
      <c r="CN787" s="36"/>
      <c r="CO787" s="36"/>
      <c r="CP787" s="36"/>
      <c r="CQ787" s="36"/>
      <c r="CR787" s="37"/>
      <c r="CS787" s="36"/>
      <c r="CT787" s="37"/>
      <c r="CU787" s="36"/>
      <c r="CV787" s="36"/>
      <c r="CW787" s="36"/>
      <c r="CX787" s="36"/>
      <c r="CY787" s="36"/>
      <c r="CZ787" s="36"/>
      <c r="DA787" s="36"/>
      <c r="DB787" s="36"/>
      <c r="DC787" s="36"/>
      <c r="DD787" s="36"/>
      <c r="DE787" s="36"/>
      <c r="DF787" s="38"/>
      <c r="DG787" s="38"/>
      <c r="DH787" s="49"/>
      <c r="DI787" s="49"/>
      <c r="DJ787" s="38"/>
      <c r="DK787" s="38"/>
      <c r="DL787" s="38"/>
      <c r="DM787" s="38"/>
      <c r="DN787" s="38"/>
      <c r="DO787" s="36"/>
      <c r="DP787" s="36"/>
      <c r="DQ787" s="36"/>
      <c r="DR787" s="36"/>
      <c r="DS787" s="36"/>
      <c r="DT787" s="36"/>
      <c r="DU787" s="37"/>
      <c r="DV787" s="37"/>
      <c r="DW787" s="37"/>
      <c r="DX787" s="36"/>
      <c r="DY787" s="36"/>
      <c r="DZ787" s="36"/>
      <c r="EA787" s="36"/>
      <c r="EB787" s="37"/>
      <c r="EC787" s="37"/>
      <c r="ED787" s="37"/>
      <c r="EE787" s="37"/>
      <c r="EF787" s="37"/>
      <c r="EG787" s="37"/>
      <c r="EH787" s="37"/>
      <c r="EI787" s="37"/>
      <c r="EJ787" s="37"/>
      <c r="EK787" s="37"/>
      <c r="EL787" s="37"/>
      <c r="EM787" s="37"/>
      <c r="EN787" s="37"/>
      <c r="EO787" s="37"/>
      <c r="EP787" s="37"/>
      <c r="EQ787" s="37"/>
      <c r="ER787" s="37"/>
      <c r="ES787" s="37"/>
      <c r="ET787" s="37"/>
      <c r="EU787" s="37"/>
      <c r="EV787" s="37"/>
      <c r="EW787" s="37"/>
      <c r="EX787" s="37"/>
      <c r="EZ787" s="31"/>
      <c r="FJ787" s="36"/>
      <c r="FU787" s="36"/>
    </row>
    <row r="788" spans="3:177" ht="15.75" customHeight="1" x14ac:dyDescent="0.25"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5"/>
      <c r="AD788" s="25"/>
      <c r="AN788" s="2"/>
      <c r="AO788" s="2"/>
      <c r="AP788" s="51"/>
      <c r="AV788" s="2"/>
      <c r="AW788" s="2"/>
      <c r="AX788" s="67"/>
      <c r="AY788" s="36"/>
      <c r="AZ788" s="36"/>
      <c r="BA788" s="73"/>
      <c r="BB788" s="34"/>
      <c r="BC788" s="36"/>
      <c r="BD788" s="36"/>
      <c r="BE788" s="36"/>
      <c r="BF788" s="36"/>
      <c r="BG788" s="36"/>
      <c r="BI788" s="36"/>
      <c r="BJ788" s="36"/>
      <c r="BK788" s="36"/>
      <c r="BL788" s="36"/>
      <c r="BM788" s="36"/>
      <c r="BN788" s="36"/>
      <c r="BO788" s="36"/>
      <c r="BP788" s="36"/>
      <c r="BQ788" s="36"/>
      <c r="BR788" s="36"/>
      <c r="BS788" s="36"/>
      <c r="BT788" s="36"/>
      <c r="BU788" s="36"/>
      <c r="BV788" s="36"/>
      <c r="BW788" s="36"/>
      <c r="BX788" s="36"/>
      <c r="BY788" s="36"/>
      <c r="BZ788" s="36"/>
      <c r="CA788" s="36"/>
      <c r="CB788" s="36"/>
      <c r="CC788" s="36"/>
      <c r="CD788" s="36"/>
      <c r="CE788" s="37"/>
      <c r="CF788" s="37"/>
      <c r="CG788" s="37"/>
      <c r="CH788" s="37"/>
      <c r="CI788" s="37"/>
      <c r="CJ788" s="37"/>
      <c r="CK788" s="37"/>
      <c r="CL788" s="37"/>
      <c r="CM788" s="36"/>
      <c r="CN788" s="36"/>
      <c r="CO788" s="36"/>
      <c r="CP788" s="36"/>
      <c r="CQ788" s="36"/>
      <c r="CR788" s="37"/>
      <c r="CS788" s="36"/>
      <c r="CT788" s="37"/>
      <c r="CU788" s="36"/>
      <c r="CV788" s="36"/>
      <c r="CW788" s="36"/>
      <c r="CX788" s="36"/>
      <c r="CY788" s="36"/>
      <c r="CZ788" s="36"/>
      <c r="DA788" s="36"/>
      <c r="DB788" s="36"/>
      <c r="DC788" s="36"/>
      <c r="DD788" s="36"/>
      <c r="DE788" s="36"/>
      <c r="DF788" s="38"/>
      <c r="DG788" s="38"/>
      <c r="DH788" s="49"/>
      <c r="DI788" s="49"/>
      <c r="DJ788" s="38"/>
      <c r="DK788" s="38"/>
      <c r="DL788" s="38"/>
      <c r="DM788" s="38"/>
      <c r="DN788" s="38"/>
      <c r="DO788" s="36"/>
      <c r="DP788" s="36"/>
      <c r="DQ788" s="36"/>
      <c r="DR788" s="36"/>
      <c r="DS788" s="36"/>
      <c r="DT788" s="36"/>
      <c r="DU788" s="37"/>
      <c r="DV788" s="37"/>
      <c r="DW788" s="37"/>
      <c r="DX788" s="36"/>
      <c r="DY788" s="36"/>
      <c r="DZ788" s="36"/>
      <c r="EA788" s="36"/>
      <c r="EB788" s="37"/>
      <c r="EC788" s="37"/>
      <c r="ED788" s="37"/>
      <c r="EE788" s="37"/>
      <c r="EF788" s="37"/>
      <c r="EG788" s="37"/>
      <c r="EH788" s="37"/>
      <c r="EI788" s="37"/>
      <c r="EJ788" s="37"/>
      <c r="EK788" s="37"/>
      <c r="EL788" s="37"/>
      <c r="EM788" s="37"/>
      <c r="EN788" s="37"/>
      <c r="EO788" s="37"/>
      <c r="EP788" s="37"/>
      <c r="EQ788" s="37"/>
      <c r="ER788" s="37"/>
      <c r="ES788" s="37"/>
      <c r="ET788" s="37"/>
      <c r="EU788" s="37"/>
      <c r="EV788" s="37"/>
      <c r="EW788" s="37"/>
      <c r="EX788" s="37"/>
      <c r="EZ788" s="31"/>
      <c r="FJ788" s="36"/>
      <c r="FU788" s="36"/>
    </row>
    <row r="789" spans="3:177" ht="15.75" customHeight="1" x14ac:dyDescent="0.25"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5"/>
      <c r="AD789" s="25"/>
      <c r="AN789" s="2"/>
      <c r="AO789" s="2"/>
      <c r="AP789" s="51"/>
      <c r="AV789" s="2"/>
      <c r="AW789" s="2"/>
      <c r="AX789" s="67"/>
      <c r="AY789" s="36"/>
      <c r="AZ789" s="36"/>
      <c r="BA789" s="73"/>
      <c r="BB789" s="34"/>
      <c r="BC789" s="36"/>
      <c r="BD789" s="36"/>
      <c r="BE789" s="36"/>
      <c r="BF789" s="36"/>
      <c r="BG789" s="36"/>
      <c r="BI789" s="36"/>
      <c r="BJ789" s="36"/>
      <c r="BK789" s="36"/>
      <c r="BL789" s="36"/>
      <c r="BM789" s="36"/>
      <c r="BN789" s="36"/>
      <c r="BO789" s="36"/>
      <c r="BP789" s="36"/>
      <c r="BQ789" s="36"/>
      <c r="BR789" s="36"/>
      <c r="BS789" s="36"/>
      <c r="BT789" s="36"/>
      <c r="BU789" s="36"/>
      <c r="BV789" s="36"/>
      <c r="BW789" s="36"/>
      <c r="BX789" s="36"/>
      <c r="BY789" s="36"/>
      <c r="BZ789" s="36"/>
      <c r="CA789" s="36"/>
      <c r="CB789" s="36"/>
      <c r="CC789" s="36"/>
      <c r="CD789" s="36"/>
      <c r="CE789" s="37"/>
      <c r="CF789" s="37"/>
      <c r="CG789" s="37"/>
      <c r="CH789" s="37"/>
      <c r="CI789" s="37"/>
      <c r="CJ789" s="37"/>
      <c r="CK789" s="37"/>
      <c r="CL789" s="37"/>
      <c r="CM789" s="36"/>
      <c r="CN789" s="36"/>
      <c r="CO789" s="36"/>
      <c r="CP789" s="36"/>
      <c r="CQ789" s="36"/>
      <c r="CR789" s="37"/>
      <c r="CS789" s="36"/>
      <c r="CT789" s="37"/>
      <c r="CU789" s="36"/>
      <c r="CV789" s="36"/>
      <c r="CW789" s="36"/>
      <c r="CX789" s="36"/>
      <c r="CY789" s="36"/>
      <c r="CZ789" s="36"/>
      <c r="DA789" s="36"/>
      <c r="DB789" s="36"/>
      <c r="DC789" s="36"/>
      <c r="DD789" s="36"/>
      <c r="DE789" s="36"/>
      <c r="DF789" s="38"/>
      <c r="DG789" s="38"/>
      <c r="DH789" s="49"/>
      <c r="DI789" s="49"/>
      <c r="DJ789" s="38"/>
      <c r="DK789" s="38"/>
      <c r="DL789" s="38"/>
      <c r="DM789" s="38"/>
      <c r="DN789" s="38"/>
      <c r="DO789" s="36"/>
      <c r="DP789" s="36"/>
      <c r="DQ789" s="36"/>
      <c r="DR789" s="36"/>
      <c r="DS789" s="36"/>
      <c r="DT789" s="36"/>
      <c r="DU789" s="37"/>
      <c r="DV789" s="37"/>
      <c r="DW789" s="37"/>
      <c r="DX789" s="36"/>
      <c r="DY789" s="36"/>
      <c r="DZ789" s="36"/>
      <c r="EA789" s="36"/>
      <c r="EB789" s="37"/>
      <c r="EC789" s="37"/>
      <c r="ED789" s="37"/>
      <c r="EE789" s="37"/>
      <c r="EF789" s="37"/>
      <c r="EG789" s="37"/>
      <c r="EH789" s="37"/>
      <c r="EI789" s="37"/>
      <c r="EJ789" s="37"/>
      <c r="EK789" s="37"/>
      <c r="EL789" s="37"/>
      <c r="EM789" s="37"/>
      <c r="EN789" s="37"/>
      <c r="EO789" s="37"/>
      <c r="EP789" s="37"/>
      <c r="EQ789" s="37"/>
      <c r="ER789" s="37"/>
      <c r="ES789" s="37"/>
      <c r="ET789" s="37"/>
      <c r="EU789" s="37"/>
      <c r="EV789" s="37"/>
      <c r="EW789" s="37"/>
      <c r="EX789" s="37"/>
      <c r="EZ789" s="31"/>
      <c r="FJ789" s="36"/>
      <c r="FU789" s="36"/>
    </row>
    <row r="790" spans="3:177" ht="15.75" customHeight="1" x14ac:dyDescent="0.25"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5"/>
      <c r="AD790" s="25"/>
      <c r="AN790" s="2"/>
      <c r="AO790" s="2"/>
      <c r="AP790" s="51"/>
      <c r="AV790" s="2"/>
      <c r="AW790" s="2"/>
      <c r="AX790" s="67"/>
      <c r="AY790" s="36"/>
      <c r="AZ790" s="36"/>
      <c r="BA790" s="73"/>
      <c r="BB790" s="34"/>
      <c r="BC790" s="36"/>
      <c r="BD790" s="36"/>
      <c r="BE790" s="36"/>
      <c r="BF790" s="36"/>
      <c r="BG790" s="36"/>
      <c r="BI790" s="36"/>
      <c r="BJ790" s="36"/>
      <c r="BK790" s="36"/>
      <c r="BL790" s="36"/>
      <c r="BM790" s="36"/>
      <c r="BN790" s="36"/>
      <c r="BO790" s="36"/>
      <c r="BP790" s="36"/>
      <c r="BQ790" s="36"/>
      <c r="BR790" s="36"/>
      <c r="BS790" s="36"/>
      <c r="BT790" s="36"/>
      <c r="BU790" s="36"/>
      <c r="BV790" s="36"/>
      <c r="BW790" s="36"/>
      <c r="BX790" s="36"/>
      <c r="BY790" s="36"/>
      <c r="BZ790" s="36"/>
      <c r="CA790" s="36"/>
      <c r="CB790" s="36"/>
      <c r="CC790" s="36"/>
      <c r="CD790" s="36"/>
      <c r="CE790" s="37"/>
      <c r="CF790" s="37"/>
      <c r="CG790" s="37"/>
      <c r="CH790" s="37"/>
      <c r="CI790" s="37"/>
      <c r="CJ790" s="37"/>
      <c r="CK790" s="37"/>
      <c r="CL790" s="37"/>
      <c r="CM790" s="36"/>
      <c r="CN790" s="36"/>
      <c r="CO790" s="36"/>
      <c r="CP790" s="36"/>
      <c r="CQ790" s="36"/>
      <c r="CR790" s="37"/>
      <c r="CS790" s="36"/>
      <c r="CT790" s="37"/>
      <c r="CU790" s="36"/>
      <c r="CV790" s="36"/>
      <c r="CW790" s="36"/>
      <c r="CX790" s="36"/>
      <c r="CY790" s="36"/>
      <c r="CZ790" s="36"/>
      <c r="DA790" s="36"/>
      <c r="DB790" s="36"/>
      <c r="DC790" s="36"/>
      <c r="DD790" s="36"/>
      <c r="DE790" s="36"/>
      <c r="DF790" s="38"/>
      <c r="DG790" s="38"/>
      <c r="DH790" s="49"/>
      <c r="DI790" s="49"/>
      <c r="DJ790" s="38"/>
      <c r="DK790" s="38"/>
      <c r="DL790" s="38"/>
      <c r="DM790" s="38"/>
      <c r="DN790" s="38"/>
      <c r="DO790" s="36"/>
      <c r="DP790" s="36"/>
      <c r="DQ790" s="36"/>
      <c r="DR790" s="36"/>
      <c r="DS790" s="36"/>
      <c r="DT790" s="36"/>
      <c r="DU790" s="37"/>
      <c r="DV790" s="37"/>
      <c r="DW790" s="37"/>
      <c r="DX790" s="36"/>
      <c r="DY790" s="36"/>
      <c r="DZ790" s="36"/>
      <c r="EA790" s="36"/>
      <c r="EB790" s="37"/>
      <c r="EC790" s="37"/>
      <c r="ED790" s="37"/>
      <c r="EE790" s="37"/>
      <c r="EF790" s="37"/>
      <c r="EG790" s="37"/>
      <c r="EH790" s="37"/>
      <c r="EI790" s="37"/>
      <c r="EJ790" s="37"/>
      <c r="EK790" s="37"/>
      <c r="EL790" s="37"/>
      <c r="EM790" s="37"/>
      <c r="EN790" s="37"/>
      <c r="EO790" s="37"/>
      <c r="EP790" s="37"/>
      <c r="EQ790" s="37"/>
      <c r="ER790" s="37"/>
      <c r="ES790" s="37"/>
      <c r="ET790" s="37"/>
      <c r="EU790" s="37"/>
      <c r="EV790" s="37"/>
      <c r="EW790" s="37"/>
      <c r="EX790" s="37"/>
      <c r="EZ790" s="31"/>
      <c r="FJ790" s="36"/>
      <c r="FU790" s="36"/>
    </row>
    <row r="791" spans="3:177" ht="15.75" customHeight="1" x14ac:dyDescent="0.25"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5"/>
      <c r="AD791" s="25"/>
      <c r="AN791" s="2"/>
      <c r="AO791" s="2"/>
      <c r="AP791" s="51"/>
      <c r="AV791" s="2"/>
      <c r="AW791" s="2"/>
      <c r="AX791" s="67"/>
      <c r="AY791" s="36"/>
      <c r="AZ791" s="36"/>
      <c r="BA791" s="73"/>
      <c r="BB791" s="34"/>
      <c r="BC791" s="36"/>
      <c r="BD791" s="36"/>
      <c r="BE791" s="36"/>
      <c r="BF791" s="36"/>
      <c r="BG791" s="36"/>
      <c r="BI791" s="36"/>
      <c r="BJ791" s="36"/>
      <c r="BK791" s="36"/>
      <c r="BL791" s="36"/>
      <c r="BM791" s="36"/>
      <c r="BN791" s="36"/>
      <c r="BO791" s="36"/>
      <c r="BP791" s="36"/>
      <c r="BQ791" s="36"/>
      <c r="BR791" s="36"/>
      <c r="BS791" s="36"/>
      <c r="BT791" s="36"/>
      <c r="BU791" s="36"/>
      <c r="BV791" s="36"/>
      <c r="BW791" s="36"/>
      <c r="BX791" s="36"/>
      <c r="BY791" s="36"/>
      <c r="BZ791" s="36"/>
      <c r="CA791" s="36"/>
      <c r="CB791" s="36"/>
      <c r="CC791" s="36"/>
      <c r="CD791" s="36"/>
      <c r="CE791" s="37"/>
      <c r="CF791" s="37"/>
      <c r="CG791" s="37"/>
      <c r="CH791" s="37"/>
      <c r="CI791" s="37"/>
      <c r="CJ791" s="37"/>
      <c r="CK791" s="37"/>
      <c r="CL791" s="37"/>
      <c r="CM791" s="36"/>
      <c r="CN791" s="36"/>
      <c r="CO791" s="36"/>
      <c r="CP791" s="36"/>
      <c r="CQ791" s="36"/>
      <c r="CR791" s="37"/>
      <c r="CS791" s="36"/>
      <c r="CT791" s="37"/>
      <c r="CU791" s="36"/>
      <c r="CV791" s="36"/>
      <c r="CW791" s="36"/>
      <c r="CX791" s="36"/>
      <c r="CY791" s="36"/>
      <c r="CZ791" s="36"/>
      <c r="DA791" s="36"/>
      <c r="DB791" s="36"/>
      <c r="DC791" s="36"/>
      <c r="DD791" s="36"/>
      <c r="DE791" s="36"/>
      <c r="DF791" s="38"/>
      <c r="DG791" s="38"/>
      <c r="DH791" s="49"/>
      <c r="DI791" s="49"/>
      <c r="DJ791" s="38"/>
      <c r="DK791" s="38"/>
      <c r="DL791" s="38"/>
      <c r="DM791" s="38"/>
      <c r="DN791" s="38"/>
      <c r="DO791" s="36"/>
      <c r="DP791" s="36"/>
      <c r="DQ791" s="36"/>
      <c r="DR791" s="36"/>
      <c r="DS791" s="36"/>
      <c r="DT791" s="36"/>
      <c r="DU791" s="37"/>
      <c r="DV791" s="37"/>
      <c r="DW791" s="37"/>
      <c r="DX791" s="36"/>
      <c r="DY791" s="36"/>
      <c r="DZ791" s="36"/>
      <c r="EA791" s="36"/>
      <c r="EB791" s="37"/>
      <c r="EC791" s="37"/>
      <c r="ED791" s="37"/>
      <c r="EE791" s="37"/>
      <c r="EF791" s="37"/>
      <c r="EG791" s="37"/>
      <c r="EH791" s="37"/>
      <c r="EI791" s="37"/>
      <c r="EJ791" s="37"/>
      <c r="EK791" s="37"/>
      <c r="EL791" s="37"/>
      <c r="EM791" s="37"/>
      <c r="EN791" s="37"/>
      <c r="EO791" s="37"/>
      <c r="EP791" s="37"/>
      <c r="EQ791" s="37"/>
      <c r="ER791" s="37"/>
      <c r="ES791" s="37"/>
      <c r="ET791" s="37"/>
      <c r="EU791" s="37"/>
      <c r="EV791" s="37"/>
      <c r="EW791" s="37"/>
      <c r="EX791" s="37"/>
      <c r="EZ791" s="31"/>
      <c r="FJ791" s="36"/>
      <c r="FU791" s="36"/>
    </row>
    <row r="792" spans="3:177" ht="15.75" customHeight="1" x14ac:dyDescent="0.25"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5"/>
      <c r="AD792" s="25"/>
      <c r="AN792" s="2"/>
      <c r="AO792" s="2"/>
      <c r="AP792" s="51"/>
      <c r="AV792" s="2"/>
      <c r="AW792" s="2"/>
      <c r="AX792" s="67"/>
      <c r="AY792" s="36"/>
      <c r="AZ792" s="36"/>
      <c r="BA792" s="73"/>
      <c r="BB792" s="34"/>
      <c r="BC792" s="36"/>
      <c r="BD792" s="36"/>
      <c r="BE792" s="36"/>
      <c r="BF792" s="36"/>
      <c r="BG792" s="36"/>
      <c r="BI792" s="36"/>
      <c r="BJ792" s="36"/>
      <c r="BK792" s="36"/>
      <c r="BL792" s="36"/>
      <c r="BM792" s="36"/>
      <c r="BN792" s="36"/>
      <c r="BO792" s="36"/>
      <c r="BP792" s="36"/>
      <c r="BQ792" s="36"/>
      <c r="BR792" s="36"/>
      <c r="BS792" s="36"/>
      <c r="BT792" s="36"/>
      <c r="BU792" s="36"/>
      <c r="BV792" s="36"/>
      <c r="BW792" s="36"/>
      <c r="BX792" s="36"/>
      <c r="BY792" s="36"/>
      <c r="BZ792" s="36"/>
      <c r="CA792" s="36"/>
      <c r="CB792" s="36"/>
      <c r="CC792" s="36"/>
      <c r="CD792" s="36"/>
      <c r="CE792" s="37"/>
      <c r="CF792" s="37"/>
      <c r="CG792" s="37"/>
      <c r="CH792" s="37"/>
      <c r="CI792" s="37"/>
      <c r="CJ792" s="37"/>
      <c r="CK792" s="37"/>
      <c r="CL792" s="37"/>
      <c r="CM792" s="36"/>
      <c r="CN792" s="36"/>
      <c r="CO792" s="36"/>
      <c r="CP792" s="36"/>
      <c r="CQ792" s="36"/>
      <c r="CR792" s="37"/>
      <c r="CS792" s="36"/>
      <c r="CT792" s="37"/>
      <c r="CU792" s="36"/>
      <c r="CV792" s="36"/>
      <c r="CW792" s="36"/>
      <c r="CX792" s="36"/>
      <c r="CY792" s="36"/>
      <c r="CZ792" s="36"/>
      <c r="DA792" s="36"/>
      <c r="DB792" s="36"/>
      <c r="DC792" s="36"/>
      <c r="DD792" s="36"/>
      <c r="DE792" s="36"/>
      <c r="DF792" s="38"/>
      <c r="DG792" s="38"/>
      <c r="DH792" s="49"/>
      <c r="DI792" s="49"/>
      <c r="DJ792" s="38"/>
      <c r="DK792" s="38"/>
      <c r="DL792" s="38"/>
      <c r="DM792" s="38"/>
      <c r="DN792" s="38"/>
      <c r="DO792" s="36"/>
      <c r="DP792" s="36"/>
      <c r="DQ792" s="36"/>
      <c r="DR792" s="36"/>
      <c r="DS792" s="36"/>
      <c r="DT792" s="36"/>
      <c r="DU792" s="37"/>
      <c r="DV792" s="37"/>
      <c r="DW792" s="37"/>
      <c r="DX792" s="36"/>
      <c r="DY792" s="36"/>
      <c r="DZ792" s="36"/>
      <c r="EA792" s="36"/>
      <c r="EB792" s="37"/>
      <c r="EC792" s="37"/>
      <c r="ED792" s="37"/>
      <c r="EE792" s="37"/>
      <c r="EF792" s="37"/>
      <c r="EG792" s="37"/>
      <c r="EH792" s="37"/>
      <c r="EI792" s="37"/>
      <c r="EJ792" s="37"/>
      <c r="EK792" s="37"/>
      <c r="EL792" s="37"/>
      <c r="EM792" s="37"/>
      <c r="EN792" s="37"/>
      <c r="EO792" s="37"/>
      <c r="EP792" s="37"/>
      <c r="EQ792" s="37"/>
      <c r="ER792" s="37"/>
      <c r="ES792" s="37"/>
      <c r="ET792" s="37"/>
      <c r="EU792" s="37"/>
      <c r="EV792" s="37"/>
      <c r="EW792" s="37"/>
      <c r="EX792" s="37"/>
      <c r="EZ792" s="31"/>
      <c r="FJ792" s="36"/>
      <c r="FU792" s="36"/>
    </row>
    <row r="793" spans="3:177" ht="15.75" customHeight="1" x14ac:dyDescent="0.25"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5"/>
      <c r="AD793" s="25"/>
      <c r="AN793" s="2"/>
      <c r="AO793" s="2"/>
      <c r="AP793" s="51"/>
      <c r="AV793" s="2"/>
      <c r="AW793" s="2"/>
      <c r="AX793" s="67"/>
      <c r="AY793" s="36"/>
      <c r="AZ793" s="36"/>
      <c r="BA793" s="73"/>
      <c r="BB793" s="34"/>
      <c r="BC793" s="36"/>
      <c r="BD793" s="36"/>
      <c r="BE793" s="36"/>
      <c r="BF793" s="36"/>
      <c r="BG793" s="36"/>
      <c r="BI793" s="36"/>
      <c r="BJ793" s="36"/>
      <c r="BK793" s="36"/>
      <c r="BL793" s="36"/>
      <c r="BM793" s="36"/>
      <c r="BN793" s="36"/>
      <c r="BO793" s="36"/>
      <c r="BP793" s="36"/>
      <c r="BQ793" s="36"/>
      <c r="BR793" s="36"/>
      <c r="BS793" s="36"/>
      <c r="BT793" s="36"/>
      <c r="BU793" s="36"/>
      <c r="BV793" s="36"/>
      <c r="BW793" s="36"/>
      <c r="BX793" s="36"/>
      <c r="BY793" s="36"/>
      <c r="BZ793" s="36"/>
      <c r="CA793" s="36"/>
      <c r="CB793" s="36"/>
      <c r="CC793" s="36"/>
      <c r="CD793" s="36"/>
      <c r="CE793" s="37"/>
      <c r="CF793" s="37"/>
      <c r="CG793" s="37"/>
      <c r="CH793" s="37"/>
      <c r="CI793" s="37"/>
      <c r="CJ793" s="37"/>
      <c r="CK793" s="37"/>
      <c r="CL793" s="37"/>
      <c r="CM793" s="36"/>
      <c r="CN793" s="36"/>
      <c r="CO793" s="36"/>
      <c r="CP793" s="36"/>
      <c r="CQ793" s="36"/>
      <c r="CR793" s="37"/>
      <c r="CS793" s="36"/>
      <c r="CT793" s="37"/>
      <c r="CU793" s="36"/>
      <c r="CV793" s="36"/>
      <c r="CW793" s="36"/>
      <c r="CX793" s="36"/>
      <c r="CY793" s="36"/>
      <c r="CZ793" s="36"/>
      <c r="DA793" s="36"/>
      <c r="DB793" s="36"/>
      <c r="DC793" s="36"/>
      <c r="DD793" s="36"/>
      <c r="DE793" s="36"/>
      <c r="DF793" s="38"/>
      <c r="DG793" s="38"/>
      <c r="DH793" s="49"/>
      <c r="DI793" s="49"/>
      <c r="DJ793" s="38"/>
      <c r="DK793" s="38"/>
      <c r="DL793" s="38"/>
      <c r="DM793" s="38"/>
      <c r="DN793" s="38"/>
      <c r="DO793" s="36"/>
      <c r="DP793" s="36"/>
      <c r="DQ793" s="36"/>
      <c r="DR793" s="36"/>
      <c r="DS793" s="36"/>
      <c r="DT793" s="36"/>
      <c r="DU793" s="37"/>
      <c r="DV793" s="37"/>
      <c r="DW793" s="37"/>
      <c r="DX793" s="36"/>
      <c r="DY793" s="36"/>
      <c r="DZ793" s="36"/>
      <c r="EA793" s="36"/>
      <c r="EB793" s="37"/>
      <c r="EC793" s="37"/>
      <c r="ED793" s="37"/>
      <c r="EE793" s="37"/>
      <c r="EF793" s="37"/>
      <c r="EG793" s="37"/>
      <c r="EH793" s="37"/>
      <c r="EI793" s="37"/>
      <c r="EJ793" s="37"/>
      <c r="EK793" s="37"/>
      <c r="EL793" s="37"/>
      <c r="EM793" s="37"/>
      <c r="EN793" s="37"/>
      <c r="EO793" s="37"/>
      <c r="EP793" s="37"/>
      <c r="EQ793" s="37"/>
      <c r="ER793" s="37"/>
      <c r="ES793" s="37"/>
      <c r="ET793" s="37"/>
      <c r="EU793" s="37"/>
      <c r="EV793" s="37"/>
      <c r="EW793" s="37"/>
      <c r="EX793" s="37"/>
      <c r="EZ793" s="31"/>
      <c r="FJ793" s="36"/>
      <c r="FU793" s="36"/>
    </row>
    <row r="794" spans="3:177" ht="15.75" customHeight="1" x14ac:dyDescent="0.25"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5"/>
      <c r="AD794" s="25"/>
      <c r="AN794" s="2"/>
      <c r="AO794" s="2"/>
      <c r="AP794" s="51"/>
      <c r="AV794" s="2"/>
      <c r="AW794" s="2"/>
      <c r="AX794" s="67"/>
      <c r="AY794" s="36"/>
      <c r="AZ794" s="36"/>
      <c r="BA794" s="73"/>
      <c r="BB794" s="34"/>
      <c r="BC794" s="36"/>
      <c r="BD794" s="36"/>
      <c r="BE794" s="36"/>
      <c r="BF794" s="36"/>
      <c r="BG794" s="36"/>
      <c r="BI794" s="36"/>
      <c r="BJ794" s="36"/>
      <c r="BK794" s="36"/>
      <c r="BL794" s="36"/>
      <c r="BM794" s="36"/>
      <c r="BN794" s="36"/>
      <c r="BO794" s="36"/>
      <c r="BP794" s="36"/>
      <c r="BQ794" s="36"/>
      <c r="BR794" s="36"/>
      <c r="BS794" s="36"/>
      <c r="BT794" s="36"/>
      <c r="BU794" s="36"/>
      <c r="BV794" s="36"/>
      <c r="BW794" s="36"/>
      <c r="BX794" s="36"/>
      <c r="BY794" s="36"/>
      <c r="BZ794" s="36"/>
      <c r="CA794" s="36"/>
      <c r="CB794" s="36"/>
      <c r="CC794" s="36"/>
      <c r="CD794" s="36"/>
      <c r="CE794" s="37"/>
      <c r="CF794" s="37"/>
      <c r="CG794" s="37"/>
      <c r="CH794" s="37"/>
      <c r="CI794" s="37"/>
      <c r="CJ794" s="37"/>
      <c r="CK794" s="37"/>
      <c r="CL794" s="37"/>
      <c r="CM794" s="36"/>
      <c r="CN794" s="36"/>
      <c r="CO794" s="36"/>
      <c r="CP794" s="36"/>
      <c r="CQ794" s="36"/>
      <c r="CR794" s="37"/>
      <c r="CS794" s="36"/>
      <c r="CT794" s="37"/>
      <c r="CU794" s="36"/>
      <c r="CV794" s="36"/>
      <c r="CW794" s="36"/>
      <c r="CX794" s="36"/>
      <c r="CY794" s="36"/>
      <c r="CZ794" s="36"/>
      <c r="DA794" s="36"/>
      <c r="DB794" s="36"/>
      <c r="DC794" s="36"/>
      <c r="DD794" s="36"/>
      <c r="DE794" s="36"/>
      <c r="DF794" s="38"/>
      <c r="DG794" s="38"/>
      <c r="DH794" s="49"/>
      <c r="DI794" s="49"/>
      <c r="DJ794" s="38"/>
      <c r="DK794" s="38"/>
      <c r="DL794" s="38"/>
      <c r="DM794" s="38"/>
      <c r="DN794" s="38"/>
      <c r="DO794" s="36"/>
      <c r="DP794" s="36"/>
      <c r="DQ794" s="36"/>
      <c r="DR794" s="36"/>
      <c r="DS794" s="36"/>
      <c r="DT794" s="36"/>
      <c r="DU794" s="37"/>
      <c r="DV794" s="37"/>
      <c r="DW794" s="37"/>
      <c r="DX794" s="36"/>
      <c r="DY794" s="36"/>
      <c r="DZ794" s="36"/>
      <c r="EA794" s="36"/>
      <c r="EB794" s="37"/>
      <c r="EC794" s="37"/>
      <c r="ED794" s="37"/>
      <c r="EE794" s="37"/>
      <c r="EF794" s="37"/>
      <c r="EG794" s="37"/>
      <c r="EH794" s="37"/>
      <c r="EI794" s="37"/>
      <c r="EJ794" s="37"/>
      <c r="EK794" s="37"/>
      <c r="EL794" s="37"/>
      <c r="EM794" s="37"/>
      <c r="EN794" s="37"/>
      <c r="EO794" s="37"/>
      <c r="EP794" s="37"/>
      <c r="EQ794" s="37"/>
      <c r="ER794" s="37"/>
      <c r="ES794" s="37"/>
      <c r="ET794" s="37"/>
      <c r="EU794" s="37"/>
      <c r="EV794" s="37"/>
      <c r="EW794" s="37"/>
      <c r="EX794" s="37"/>
      <c r="EZ794" s="31"/>
      <c r="FJ794" s="36"/>
      <c r="FU794" s="36"/>
    </row>
    <row r="795" spans="3:177" ht="15.75" customHeight="1" x14ac:dyDescent="0.25"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5"/>
      <c r="AD795" s="25"/>
      <c r="AN795" s="2"/>
      <c r="AO795" s="2"/>
      <c r="AP795" s="51"/>
      <c r="AV795" s="2"/>
      <c r="AW795" s="2"/>
      <c r="AX795" s="67"/>
      <c r="AY795" s="36"/>
      <c r="AZ795" s="36"/>
      <c r="BA795" s="73"/>
      <c r="BB795" s="34"/>
      <c r="BC795" s="36"/>
      <c r="BD795" s="36"/>
      <c r="BE795" s="36"/>
      <c r="BF795" s="36"/>
      <c r="BG795" s="36"/>
      <c r="BI795" s="36"/>
      <c r="BJ795" s="36"/>
      <c r="BK795" s="36"/>
      <c r="BL795" s="36"/>
      <c r="BM795" s="36"/>
      <c r="BN795" s="36"/>
      <c r="BO795" s="36"/>
      <c r="BP795" s="36"/>
      <c r="BQ795" s="36"/>
      <c r="BR795" s="36"/>
      <c r="BS795" s="36"/>
      <c r="BT795" s="36"/>
      <c r="BU795" s="36"/>
      <c r="BV795" s="36"/>
      <c r="BW795" s="36"/>
      <c r="BX795" s="36"/>
      <c r="BY795" s="36"/>
      <c r="BZ795" s="36"/>
      <c r="CA795" s="36"/>
      <c r="CB795" s="36"/>
      <c r="CC795" s="36"/>
      <c r="CD795" s="36"/>
      <c r="CE795" s="37"/>
      <c r="CF795" s="37"/>
      <c r="CG795" s="37"/>
      <c r="CH795" s="37"/>
      <c r="CI795" s="37"/>
      <c r="CJ795" s="37"/>
      <c r="CK795" s="37"/>
      <c r="CL795" s="37"/>
      <c r="CM795" s="36"/>
      <c r="CN795" s="36"/>
      <c r="CO795" s="36"/>
      <c r="CP795" s="36"/>
      <c r="CQ795" s="36"/>
      <c r="CR795" s="37"/>
      <c r="CS795" s="36"/>
      <c r="CT795" s="37"/>
      <c r="CU795" s="36"/>
      <c r="CV795" s="36"/>
      <c r="CW795" s="36"/>
      <c r="CX795" s="36"/>
      <c r="CY795" s="36"/>
      <c r="CZ795" s="36"/>
      <c r="DA795" s="36"/>
      <c r="DB795" s="36"/>
      <c r="DC795" s="36"/>
      <c r="DD795" s="36"/>
      <c r="DE795" s="36"/>
      <c r="DF795" s="38"/>
      <c r="DG795" s="38"/>
      <c r="DH795" s="49"/>
      <c r="DI795" s="49"/>
      <c r="DJ795" s="38"/>
      <c r="DK795" s="38"/>
      <c r="DL795" s="38"/>
      <c r="DM795" s="38"/>
      <c r="DN795" s="38"/>
      <c r="DO795" s="36"/>
      <c r="DP795" s="36"/>
      <c r="DQ795" s="36"/>
      <c r="DR795" s="36"/>
      <c r="DS795" s="36"/>
      <c r="DT795" s="36"/>
      <c r="DU795" s="37"/>
      <c r="DV795" s="37"/>
      <c r="DW795" s="37"/>
      <c r="DX795" s="36"/>
      <c r="DY795" s="36"/>
      <c r="DZ795" s="36"/>
      <c r="EA795" s="36"/>
      <c r="EB795" s="37"/>
      <c r="EC795" s="37"/>
      <c r="ED795" s="37"/>
      <c r="EE795" s="37"/>
      <c r="EF795" s="37"/>
      <c r="EG795" s="37"/>
      <c r="EH795" s="37"/>
      <c r="EI795" s="37"/>
      <c r="EJ795" s="37"/>
      <c r="EK795" s="37"/>
      <c r="EL795" s="37"/>
      <c r="EM795" s="37"/>
      <c r="EN795" s="37"/>
      <c r="EO795" s="37"/>
      <c r="EP795" s="37"/>
      <c r="EQ795" s="37"/>
      <c r="ER795" s="37"/>
      <c r="ES795" s="37"/>
      <c r="ET795" s="37"/>
      <c r="EU795" s="37"/>
      <c r="EV795" s="37"/>
      <c r="EW795" s="37"/>
      <c r="EX795" s="37"/>
      <c r="EZ795" s="31"/>
      <c r="FJ795" s="36"/>
      <c r="FU795" s="36"/>
    </row>
    <row r="796" spans="3:177" ht="15.75" customHeight="1" x14ac:dyDescent="0.25"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5"/>
      <c r="AD796" s="25"/>
      <c r="AN796" s="2"/>
      <c r="AO796" s="2"/>
      <c r="AP796" s="51"/>
      <c r="AV796" s="2"/>
      <c r="AW796" s="2"/>
      <c r="AX796" s="67"/>
      <c r="AY796" s="36"/>
      <c r="AZ796" s="36"/>
      <c r="BA796" s="73"/>
      <c r="BB796" s="34"/>
      <c r="BC796" s="36"/>
      <c r="BD796" s="36"/>
      <c r="BE796" s="36"/>
      <c r="BF796" s="36"/>
      <c r="BG796" s="36"/>
      <c r="BI796" s="36"/>
      <c r="BJ796" s="36"/>
      <c r="BK796" s="36"/>
      <c r="BL796" s="36"/>
      <c r="BM796" s="36"/>
      <c r="BN796" s="36"/>
      <c r="BO796" s="36"/>
      <c r="BP796" s="36"/>
      <c r="BQ796" s="36"/>
      <c r="BR796" s="36"/>
      <c r="BS796" s="36"/>
      <c r="BT796" s="36"/>
      <c r="BU796" s="36"/>
      <c r="BV796" s="36"/>
      <c r="BW796" s="36"/>
      <c r="BX796" s="36"/>
      <c r="BY796" s="36"/>
      <c r="BZ796" s="36"/>
      <c r="CA796" s="36"/>
      <c r="CB796" s="36"/>
      <c r="CC796" s="36"/>
      <c r="CD796" s="36"/>
      <c r="CE796" s="37"/>
      <c r="CF796" s="37"/>
      <c r="CG796" s="37"/>
      <c r="CH796" s="37"/>
      <c r="CI796" s="37"/>
      <c r="CJ796" s="37"/>
      <c r="CK796" s="37"/>
      <c r="CL796" s="37"/>
      <c r="CM796" s="36"/>
      <c r="CN796" s="36"/>
      <c r="CO796" s="36"/>
      <c r="CP796" s="36"/>
      <c r="CQ796" s="36"/>
      <c r="CR796" s="37"/>
      <c r="CS796" s="36"/>
      <c r="CT796" s="37"/>
      <c r="CU796" s="36"/>
      <c r="CV796" s="36"/>
      <c r="CW796" s="36"/>
      <c r="CX796" s="36"/>
      <c r="CY796" s="36"/>
      <c r="CZ796" s="36"/>
      <c r="DA796" s="36"/>
      <c r="DB796" s="36"/>
      <c r="DC796" s="36"/>
      <c r="DD796" s="36"/>
      <c r="DE796" s="36"/>
      <c r="DF796" s="38"/>
      <c r="DG796" s="38"/>
      <c r="DH796" s="49"/>
      <c r="DI796" s="49"/>
      <c r="DJ796" s="38"/>
      <c r="DK796" s="38"/>
      <c r="DL796" s="38"/>
      <c r="DM796" s="38"/>
      <c r="DN796" s="38"/>
      <c r="DO796" s="36"/>
      <c r="DP796" s="36"/>
      <c r="DQ796" s="36"/>
      <c r="DR796" s="36"/>
      <c r="DS796" s="36"/>
      <c r="DT796" s="36"/>
      <c r="DU796" s="37"/>
      <c r="DV796" s="37"/>
      <c r="DW796" s="37"/>
      <c r="DX796" s="36"/>
      <c r="DY796" s="36"/>
      <c r="DZ796" s="36"/>
      <c r="EA796" s="36"/>
      <c r="EB796" s="37"/>
      <c r="EC796" s="37"/>
      <c r="ED796" s="37"/>
      <c r="EE796" s="37"/>
      <c r="EF796" s="37"/>
      <c r="EG796" s="37"/>
      <c r="EH796" s="37"/>
      <c r="EI796" s="37"/>
      <c r="EJ796" s="37"/>
      <c r="EK796" s="37"/>
      <c r="EL796" s="37"/>
      <c r="EM796" s="37"/>
      <c r="EN796" s="37"/>
      <c r="EO796" s="37"/>
      <c r="EP796" s="37"/>
      <c r="EQ796" s="37"/>
      <c r="ER796" s="37"/>
      <c r="ES796" s="37"/>
      <c r="ET796" s="37"/>
      <c r="EU796" s="37"/>
      <c r="EV796" s="37"/>
      <c r="EW796" s="37"/>
      <c r="EX796" s="37"/>
      <c r="EZ796" s="31"/>
      <c r="FJ796" s="36"/>
      <c r="FU796" s="36"/>
    </row>
    <row r="797" spans="3:177" ht="15.75" customHeight="1" x14ac:dyDescent="0.25"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5"/>
      <c r="AD797" s="25"/>
      <c r="AN797" s="2"/>
      <c r="AO797" s="2"/>
      <c r="AP797" s="51"/>
      <c r="AV797" s="2"/>
      <c r="AW797" s="2"/>
      <c r="AX797" s="67"/>
      <c r="AY797" s="36"/>
      <c r="AZ797" s="36"/>
      <c r="BA797" s="73"/>
      <c r="BB797" s="34"/>
      <c r="BC797" s="36"/>
      <c r="BD797" s="36"/>
      <c r="BE797" s="36"/>
      <c r="BF797" s="36"/>
      <c r="BG797" s="36"/>
      <c r="BI797" s="36"/>
      <c r="BJ797" s="36"/>
      <c r="BK797" s="36"/>
      <c r="BL797" s="36"/>
      <c r="BM797" s="36"/>
      <c r="BN797" s="36"/>
      <c r="BO797" s="36"/>
      <c r="BP797" s="36"/>
      <c r="BQ797" s="36"/>
      <c r="BR797" s="36"/>
      <c r="BS797" s="36"/>
      <c r="BT797" s="36"/>
      <c r="BU797" s="36"/>
      <c r="BV797" s="36"/>
      <c r="BW797" s="36"/>
      <c r="BX797" s="36"/>
      <c r="BY797" s="36"/>
      <c r="BZ797" s="36"/>
      <c r="CA797" s="36"/>
      <c r="CB797" s="36"/>
      <c r="CC797" s="36"/>
      <c r="CD797" s="36"/>
      <c r="CE797" s="37"/>
      <c r="CF797" s="37"/>
      <c r="CG797" s="37"/>
      <c r="CH797" s="37"/>
      <c r="CI797" s="37"/>
      <c r="CJ797" s="37"/>
      <c r="CK797" s="37"/>
      <c r="CL797" s="37"/>
      <c r="CM797" s="36"/>
      <c r="CN797" s="36"/>
      <c r="CO797" s="36"/>
      <c r="CP797" s="36"/>
      <c r="CQ797" s="36"/>
      <c r="CR797" s="37"/>
      <c r="CS797" s="36"/>
      <c r="CT797" s="37"/>
      <c r="CU797" s="36"/>
      <c r="CV797" s="36"/>
      <c r="CW797" s="36"/>
      <c r="CX797" s="36"/>
      <c r="CY797" s="36"/>
      <c r="CZ797" s="36"/>
      <c r="DA797" s="36"/>
      <c r="DB797" s="36"/>
      <c r="DC797" s="36"/>
      <c r="DD797" s="36"/>
      <c r="DE797" s="36"/>
      <c r="DF797" s="38"/>
      <c r="DG797" s="38"/>
      <c r="DH797" s="49"/>
      <c r="DI797" s="49"/>
      <c r="DJ797" s="38"/>
      <c r="DK797" s="38"/>
      <c r="DL797" s="38"/>
      <c r="DM797" s="38"/>
      <c r="DN797" s="38"/>
      <c r="DO797" s="36"/>
      <c r="DP797" s="36"/>
      <c r="DQ797" s="36"/>
      <c r="DR797" s="36"/>
      <c r="DS797" s="36"/>
      <c r="DT797" s="36"/>
      <c r="DU797" s="37"/>
      <c r="DV797" s="37"/>
      <c r="DW797" s="37"/>
      <c r="DX797" s="36"/>
      <c r="DY797" s="36"/>
      <c r="DZ797" s="36"/>
      <c r="EA797" s="36"/>
      <c r="EB797" s="37"/>
      <c r="EC797" s="37"/>
      <c r="ED797" s="37"/>
      <c r="EE797" s="37"/>
      <c r="EF797" s="37"/>
      <c r="EG797" s="37"/>
      <c r="EH797" s="37"/>
      <c r="EI797" s="37"/>
      <c r="EJ797" s="37"/>
      <c r="EK797" s="37"/>
      <c r="EL797" s="37"/>
      <c r="EM797" s="37"/>
      <c r="EN797" s="37"/>
      <c r="EO797" s="37"/>
      <c r="EP797" s="37"/>
      <c r="EQ797" s="37"/>
      <c r="ER797" s="37"/>
      <c r="ES797" s="37"/>
      <c r="ET797" s="37"/>
      <c r="EU797" s="37"/>
      <c r="EV797" s="37"/>
      <c r="EW797" s="37"/>
      <c r="EX797" s="37"/>
      <c r="EZ797" s="31"/>
      <c r="FJ797" s="36"/>
      <c r="FU797" s="36"/>
    </row>
    <row r="798" spans="3:177" ht="15.75" customHeight="1" x14ac:dyDescent="0.25"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5"/>
      <c r="AD798" s="25"/>
      <c r="AN798" s="2"/>
      <c r="AO798" s="2"/>
      <c r="AP798" s="51"/>
      <c r="AV798" s="2"/>
      <c r="AW798" s="2"/>
      <c r="AX798" s="67"/>
      <c r="AY798" s="36"/>
      <c r="AZ798" s="36"/>
      <c r="BA798" s="73"/>
      <c r="BB798" s="34"/>
      <c r="BC798" s="36"/>
      <c r="BD798" s="36"/>
      <c r="BE798" s="36"/>
      <c r="BF798" s="36"/>
      <c r="BG798" s="36"/>
      <c r="BI798" s="36"/>
      <c r="BJ798" s="36"/>
      <c r="BK798" s="36"/>
      <c r="BL798" s="36"/>
      <c r="BM798" s="36"/>
      <c r="BN798" s="36"/>
      <c r="BO798" s="36"/>
      <c r="BP798" s="36"/>
      <c r="BQ798" s="36"/>
      <c r="BR798" s="36"/>
      <c r="BS798" s="36"/>
      <c r="BT798" s="36"/>
      <c r="BU798" s="36"/>
      <c r="BV798" s="36"/>
      <c r="BW798" s="36"/>
      <c r="BX798" s="36"/>
      <c r="BY798" s="36"/>
      <c r="BZ798" s="36"/>
      <c r="CA798" s="36"/>
      <c r="CB798" s="36"/>
      <c r="CC798" s="36"/>
      <c r="CD798" s="36"/>
      <c r="CE798" s="37"/>
      <c r="CF798" s="37"/>
      <c r="CG798" s="37"/>
      <c r="CH798" s="37"/>
      <c r="CI798" s="37"/>
      <c r="CJ798" s="37"/>
      <c r="CK798" s="37"/>
      <c r="CL798" s="37"/>
      <c r="CM798" s="36"/>
      <c r="CN798" s="36"/>
      <c r="CO798" s="36"/>
      <c r="CP798" s="36"/>
      <c r="CQ798" s="36"/>
      <c r="CR798" s="37"/>
      <c r="CS798" s="36"/>
      <c r="CT798" s="37"/>
      <c r="CU798" s="36"/>
      <c r="CV798" s="36"/>
      <c r="CW798" s="36"/>
      <c r="CX798" s="36"/>
      <c r="CY798" s="36"/>
      <c r="CZ798" s="36"/>
      <c r="DA798" s="36"/>
      <c r="DB798" s="36"/>
      <c r="DC798" s="36"/>
      <c r="DD798" s="36"/>
      <c r="DE798" s="36"/>
      <c r="DF798" s="38"/>
      <c r="DG798" s="38"/>
      <c r="DH798" s="49"/>
      <c r="DI798" s="49"/>
      <c r="DJ798" s="38"/>
      <c r="DK798" s="38"/>
      <c r="DL798" s="38"/>
      <c r="DM798" s="38"/>
      <c r="DN798" s="38"/>
      <c r="DO798" s="36"/>
      <c r="DP798" s="36"/>
      <c r="DQ798" s="36"/>
      <c r="DR798" s="36"/>
      <c r="DS798" s="36"/>
      <c r="DT798" s="36"/>
      <c r="DU798" s="37"/>
      <c r="DV798" s="37"/>
      <c r="DW798" s="37"/>
      <c r="DX798" s="36"/>
      <c r="DY798" s="36"/>
      <c r="DZ798" s="36"/>
      <c r="EA798" s="36"/>
      <c r="EB798" s="37"/>
      <c r="EC798" s="37"/>
      <c r="ED798" s="37"/>
      <c r="EE798" s="37"/>
      <c r="EF798" s="37"/>
      <c r="EG798" s="37"/>
      <c r="EH798" s="37"/>
      <c r="EI798" s="37"/>
      <c r="EJ798" s="37"/>
      <c r="EK798" s="37"/>
      <c r="EL798" s="37"/>
      <c r="EM798" s="37"/>
      <c r="EN798" s="37"/>
      <c r="EO798" s="37"/>
      <c r="EP798" s="37"/>
      <c r="EQ798" s="37"/>
      <c r="ER798" s="37"/>
      <c r="ES798" s="37"/>
      <c r="ET798" s="37"/>
      <c r="EU798" s="37"/>
      <c r="EV798" s="37"/>
      <c r="EW798" s="37"/>
      <c r="EX798" s="37"/>
      <c r="EZ798" s="31"/>
      <c r="FJ798" s="36"/>
      <c r="FU798" s="36"/>
    </row>
    <row r="799" spans="3:177" ht="15.75" customHeight="1" x14ac:dyDescent="0.25"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5"/>
      <c r="AD799" s="25"/>
      <c r="AN799" s="2"/>
      <c r="AO799" s="2"/>
      <c r="AP799" s="51"/>
      <c r="AV799" s="2"/>
      <c r="AW799" s="2"/>
      <c r="AX799" s="67"/>
      <c r="AY799" s="36"/>
      <c r="AZ799" s="36"/>
      <c r="BA799" s="73"/>
      <c r="BB799" s="34"/>
      <c r="BC799" s="36"/>
      <c r="BD799" s="36"/>
      <c r="BE799" s="36"/>
      <c r="BF799" s="36"/>
      <c r="BG799" s="36"/>
      <c r="BI799" s="36"/>
      <c r="BJ799" s="36"/>
      <c r="BK799" s="36"/>
      <c r="BL799" s="36"/>
      <c r="BM799" s="36"/>
      <c r="BN799" s="36"/>
      <c r="BO799" s="36"/>
      <c r="BP799" s="36"/>
      <c r="BQ799" s="36"/>
      <c r="BR799" s="36"/>
      <c r="BS799" s="36"/>
      <c r="BT799" s="36"/>
      <c r="BU799" s="36"/>
      <c r="BV799" s="36"/>
      <c r="BW799" s="36"/>
      <c r="BX799" s="36"/>
      <c r="BY799" s="36"/>
      <c r="BZ799" s="36"/>
      <c r="CA799" s="36"/>
      <c r="CB799" s="36"/>
      <c r="CC799" s="36"/>
      <c r="CD799" s="36"/>
      <c r="CE799" s="37"/>
      <c r="CF799" s="37"/>
      <c r="CG799" s="37"/>
      <c r="CH799" s="37"/>
      <c r="CI799" s="37"/>
      <c r="CJ799" s="37"/>
      <c r="CK799" s="37"/>
      <c r="CL799" s="37"/>
      <c r="CM799" s="36"/>
      <c r="CN799" s="36"/>
      <c r="CO799" s="36"/>
      <c r="CP799" s="36"/>
      <c r="CQ799" s="36"/>
      <c r="CR799" s="37"/>
      <c r="CS799" s="36"/>
      <c r="CT799" s="37"/>
      <c r="CU799" s="36"/>
      <c r="CV799" s="36"/>
      <c r="CW799" s="36"/>
      <c r="CX799" s="36"/>
      <c r="CY799" s="36"/>
      <c r="CZ799" s="36"/>
      <c r="DA799" s="36"/>
      <c r="DB799" s="36"/>
      <c r="DC799" s="36"/>
      <c r="DD799" s="36"/>
      <c r="DE799" s="36"/>
      <c r="DF799" s="38"/>
      <c r="DG799" s="38"/>
      <c r="DH799" s="49"/>
      <c r="DI799" s="49"/>
      <c r="DJ799" s="38"/>
      <c r="DK799" s="38"/>
      <c r="DL799" s="38"/>
      <c r="DM799" s="38"/>
      <c r="DN799" s="38"/>
      <c r="DO799" s="36"/>
      <c r="DP799" s="36"/>
      <c r="DQ799" s="36"/>
      <c r="DR799" s="36"/>
      <c r="DS799" s="36"/>
      <c r="DT799" s="36"/>
      <c r="DU799" s="37"/>
      <c r="DV799" s="37"/>
      <c r="DW799" s="37"/>
      <c r="DX799" s="36"/>
      <c r="DY799" s="36"/>
      <c r="DZ799" s="36"/>
      <c r="EA799" s="36"/>
      <c r="EB799" s="37"/>
      <c r="EC799" s="37"/>
      <c r="ED799" s="37"/>
      <c r="EE799" s="37"/>
      <c r="EF799" s="37"/>
      <c r="EG799" s="37"/>
      <c r="EH799" s="37"/>
      <c r="EI799" s="37"/>
      <c r="EJ799" s="37"/>
      <c r="EK799" s="37"/>
      <c r="EL799" s="37"/>
      <c r="EM799" s="37"/>
      <c r="EN799" s="37"/>
      <c r="EO799" s="37"/>
      <c r="EP799" s="37"/>
      <c r="EQ799" s="37"/>
      <c r="ER799" s="37"/>
      <c r="ES799" s="37"/>
      <c r="ET799" s="37"/>
      <c r="EU799" s="37"/>
      <c r="EV799" s="37"/>
      <c r="EW799" s="37"/>
      <c r="EX799" s="37"/>
      <c r="EZ799" s="31"/>
      <c r="FJ799" s="36"/>
      <c r="FU799" s="36"/>
    </row>
    <row r="800" spans="3:177" ht="15.75" customHeight="1" x14ac:dyDescent="0.25"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5"/>
      <c r="AD800" s="25"/>
      <c r="AN800" s="2"/>
      <c r="AO800" s="2"/>
      <c r="AP800" s="51"/>
      <c r="AV800" s="2"/>
      <c r="AW800" s="2"/>
      <c r="AX800" s="67"/>
      <c r="AY800" s="36"/>
      <c r="AZ800" s="36"/>
      <c r="BA800" s="73"/>
      <c r="BB800" s="34"/>
      <c r="BC800" s="36"/>
      <c r="BD800" s="36"/>
      <c r="BE800" s="36"/>
      <c r="BF800" s="36"/>
      <c r="BG800" s="36"/>
      <c r="BI800" s="36"/>
      <c r="BJ800" s="36"/>
      <c r="BK800" s="36"/>
      <c r="BL800" s="36"/>
      <c r="BM800" s="36"/>
      <c r="BN800" s="36"/>
      <c r="BO800" s="36"/>
      <c r="BP800" s="36"/>
      <c r="BQ800" s="36"/>
      <c r="BR800" s="36"/>
      <c r="BS800" s="36"/>
      <c r="BT800" s="36"/>
      <c r="BU800" s="36"/>
      <c r="BV800" s="36"/>
      <c r="BW800" s="36"/>
      <c r="BX800" s="36"/>
      <c r="BY800" s="36"/>
      <c r="BZ800" s="36"/>
      <c r="CA800" s="36"/>
      <c r="CB800" s="36"/>
      <c r="CC800" s="36"/>
      <c r="CD800" s="36"/>
      <c r="CE800" s="37"/>
      <c r="CF800" s="37"/>
      <c r="CG800" s="37"/>
      <c r="CH800" s="37"/>
      <c r="CI800" s="37"/>
      <c r="CJ800" s="37"/>
      <c r="CK800" s="37"/>
      <c r="CL800" s="37"/>
      <c r="CM800" s="36"/>
      <c r="CN800" s="36"/>
      <c r="CO800" s="36"/>
      <c r="CP800" s="36"/>
      <c r="CQ800" s="36"/>
      <c r="CR800" s="37"/>
      <c r="CS800" s="36"/>
      <c r="CT800" s="37"/>
      <c r="CU800" s="36"/>
      <c r="CV800" s="36"/>
      <c r="CW800" s="36"/>
      <c r="CX800" s="36"/>
      <c r="CY800" s="36"/>
      <c r="CZ800" s="36"/>
      <c r="DA800" s="36"/>
      <c r="DB800" s="36"/>
      <c r="DC800" s="36"/>
      <c r="DD800" s="36"/>
      <c r="DE800" s="36"/>
      <c r="DF800" s="38"/>
      <c r="DG800" s="38"/>
      <c r="DH800" s="49"/>
      <c r="DI800" s="49"/>
      <c r="DJ800" s="38"/>
      <c r="DK800" s="38"/>
      <c r="DL800" s="38"/>
      <c r="DM800" s="38"/>
      <c r="DN800" s="38"/>
      <c r="DO800" s="36"/>
      <c r="DP800" s="36"/>
      <c r="DQ800" s="36"/>
      <c r="DR800" s="36"/>
      <c r="DS800" s="36"/>
      <c r="DT800" s="36"/>
      <c r="DU800" s="37"/>
      <c r="DV800" s="37"/>
      <c r="DW800" s="37"/>
      <c r="DX800" s="36"/>
      <c r="DY800" s="36"/>
      <c r="DZ800" s="36"/>
      <c r="EA800" s="36"/>
      <c r="EB800" s="37"/>
      <c r="EC800" s="37"/>
      <c r="ED800" s="37"/>
      <c r="EE800" s="37"/>
      <c r="EF800" s="37"/>
      <c r="EG800" s="37"/>
      <c r="EH800" s="37"/>
      <c r="EI800" s="37"/>
      <c r="EJ800" s="37"/>
      <c r="EK800" s="37"/>
      <c r="EL800" s="37"/>
      <c r="EM800" s="37"/>
      <c r="EN800" s="37"/>
      <c r="EO800" s="37"/>
      <c r="EP800" s="37"/>
      <c r="EQ800" s="37"/>
      <c r="ER800" s="37"/>
      <c r="ES800" s="37"/>
      <c r="ET800" s="37"/>
      <c r="EU800" s="37"/>
      <c r="EV800" s="37"/>
      <c r="EW800" s="37"/>
      <c r="EX800" s="37"/>
      <c r="EZ800" s="31"/>
      <c r="FJ800" s="36"/>
      <c r="FU800" s="36"/>
    </row>
    <row r="801" spans="3:177" ht="15.75" customHeight="1" x14ac:dyDescent="0.25"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5"/>
      <c r="AD801" s="25"/>
      <c r="AN801" s="2"/>
      <c r="AO801" s="2"/>
      <c r="AP801" s="51"/>
      <c r="AV801" s="2"/>
      <c r="AW801" s="2"/>
      <c r="AX801" s="67"/>
      <c r="AY801" s="36"/>
      <c r="AZ801" s="36"/>
      <c r="BA801" s="73"/>
      <c r="BB801" s="34"/>
      <c r="BC801" s="36"/>
      <c r="BD801" s="36"/>
      <c r="BE801" s="36"/>
      <c r="BF801" s="36"/>
      <c r="BG801" s="36"/>
      <c r="BI801" s="36"/>
      <c r="BJ801" s="36"/>
      <c r="BK801" s="36"/>
      <c r="BL801" s="36"/>
      <c r="BM801" s="36"/>
      <c r="BN801" s="36"/>
      <c r="BO801" s="36"/>
      <c r="BP801" s="36"/>
      <c r="BQ801" s="36"/>
      <c r="BR801" s="36"/>
      <c r="BS801" s="36"/>
      <c r="BT801" s="36"/>
      <c r="BU801" s="36"/>
      <c r="BV801" s="36"/>
      <c r="BW801" s="36"/>
      <c r="BX801" s="36"/>
      <c r="BY801" s="36"/>
      <c r="BZ801" s="36"/>
      <c r="CA801" s="36"/>
      <c r="CB801" s="36"/>
      <c r="CC801" s="36"/>
      <c r="CD801" s="36"/>
      <c r="CE801" s="37"/>
      <c r="CF801" s="37"/>
      <c r="CG801" s="37"/>
      <c r="CH801" s="37"/>
      <c r="CI801" s="37"/>
      <c r="CJ801" s="37"/>
      <c r="CK801" s="37"/>
      <c r="CL801" s="37"/>
      <c r="CM801" s="36"/>
      <c r="CN801" s="36"/>
      <c r="CO801" s="36"/>
      <c r="CP801" s="36"/>
      <c r="CQ801" s="36"/>
      <c r="CR801" s="37"/>
      <c r="CS801" s="36"/>
      <c r="CT801" s="37"/>
      <c r="CU801" s="36"/>
      <c r="CV801" s="36"/>
      <c r="CW801" s="36"/>
      <c r="CX801" s="36"/>
      <c r="CY801" s="36"/>
      <c r="CZ801" s="36"/>
      <c r="DA801" s="36"/>
      <c r="DB801" s="36"/>
      <c r="DC801" s="36"/>
      <c r="DD801" s="36"/>
      <c r="DE801" s="36"/>
      <c r="DF801" s="38"/>
      <c r="DG801" s="38"/>
      <c r="DH801" s="49"/>
      <c r="DI801" s="49"/>
      <c r="DJ801" s="38"/>
      <c r="DK801" s="38"/>
      <c r="DL801" s="38"/>
      <c r="DM801" s="38"/>
      <c r="DN801" s="38"/>
      <c r="DO801" s="36"/>
      <c r="DP801" s="36"/>
      <c r="DQ801" s="36"/>
      <c r="DR801" s="36"/>
      <c r="DS801" s="36"/>
      <c r="DT801" s="36"/>
      <c r="DU801" s="37"/>
      <c r="DV801" s="37"/>
      <c r="DW801" s="37"/>
      <c r="DX801" s="36"/>
      <c r="DY801" s="36"/>
      <c r="DZ801" s="36"/>
      <c r="EA801" s="36"/>
      <c r="EB801" s="37"/>
      <c r="EC801" s="37"/>
      <c r="ED801" s="37"/>
      <c r="EE801" s="37"/>
      <c r="EF801" s="37"/>
      <c r="EG801" s="37"/>
      <c r="EH801" s="37"/>
      <c r="EI801" s="37"/>
      <c r="EJ801" s="37"/>
      <c r="EK801" s="37"/>
      <c r="EL801" s="37"/>
      <c r="EM801" s="37"/>
      <c r="EN801" s="37"/>
      <c r="EO801" s="37"/>
      <c r="EP801" s="37"/>
      <c r="EQ801" s="37"/>
      <c r="ER801" s="37"/>
      <c r="ES801" s="37"/>
      <c r="ET801" s="37"/>
      <c r="EU801" s="37"/>
      <c r="EV801" s="37"/>
      <c r="EW801" s="37"/>
      <c r="EX801" s="37"/>
      <c r="EZ801" s="31"/>
      <c r="FJ801" s="36"/>
      <c r="FU801" s="36"/>
    </row>
    <row r="802" spans="3:177" ht="15.75" customHeight="1" x14ac:dyDescent="0.25"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5"/>
      <c r="AD802" s="25"/>
      <c r="AN802" s="2"/>
      <c r="AO802" s="2"/>
      <c r="AP802" s="51"/>
      <c r="AV802" s="2"/>
      <c r="AW802" s="2"/>
      <c r="AX802" s="67"/>
      <c r="AY802" s="36"/>
      <c r="AZ802" s="36"/>
      <c r="BA802" s="73"/>
      <c r="BB802" s="34"/>
      <c r="BC802" s="36"/>
      <c r="BD802" s="36"/>
      <c r="BE802" s="36"/>
      <c r="BF802" s="36"/>
      <c r="BG802" s="36"/>
      <c r="BI802" s="36"/>
      <c r="BJ802" s="36"/>
      <c r="BK802" s="36"/>
      <c r="BL802" s="36"/>
      <c r="BM802" s="36"/>
      <c r="BN802" s="36"/>
      <c r="BO802" s="36"/>
      <c r="BP802" s="36"/>
      <c r="BQ802" s="36"/>
      <c r="BR802" s="36"/>
      <c r="BS802" s="36"/>
      <c r="BT802" s="36"/>
      <c r="BU802" s="36"/>
      <c r="BV802" s="36"/>
      <c r="BW802" s="36"/>
      <c r="BX802" s="36"/>
      <c r="BY802" s="36"/>
      <c r="BZ802" s="36"/>
      <c r="CA802" s="36"/>
      <c r="CB802" s="36"/>
      <c r="CC802" s="36"/>
      <c r="CD802" s="36"/>
      <c r="CE802" s="37"/>
      <c r="CF802" s="37"/>
      <c r="CG802" s="37"/>
      <c r="CH802" s="37"/>
      <c r="CI802" s="37"/>
      <c r="CJ802" s="37"/>
      <c r="CK802" s="37"/>
      <c r="CL802" s="37"/>
      <c r="CM802" s="36"/>
      <c r="CN802" s="36"/>
      <c r="CO802" s="36"/>
      <c r="CP802" s="36"/>
      <c r="CQ802" s="36"/>
      <c r="CR802" s="37"/>
      <c r="CS802" s="36"/>
      <c r="CT802" s="37"/>
      <c r="CU802" s="36"/>
      <c r="CV802" s="36"/>
      <c r="CW802" s="36"/>
      <c r="CX802" s="36"/>
      <c r="CY802" s="36"/>
      <c r="CZ802" s="36"/>
      <c r="DA802" s="36"/>
      <c r="DB802" s="36"/>
      <c r="DC802" s="36"/>
      <c r="DD802" s="36"/>
      <c r="DE802" s="36"/>
      <c r="DF802" s="38"/>
      <c r="DG802" s="38"/>
      <c r="DH802" s="49"/>
      <c r="DI802" s="49"/>
      <c r="DJ802" s="38"/>
      <c r="DK802" s="38"/>
      <c r="DL802" s="38"/>
      <c r="DM802" s="38"/>
      <c r="DN802" s="38"/>
      <c r="DO802" s="36"/>
      <c r="DP802" s="36"/>
      <c r="DQ802" s="36"/>
      <c r="DR802" s="36"/>
      <c r="DS802" s="36"/>
      <c r="DT802" s="36"/>
      <c r="DU802" s="37"/>
      <c r="DV802" s="37"/>
      <c r="DW802" s="37"/>
      <c r="DX802" s="36"/>
      <c r="DY802" s="36"/>
      <c r="DZ802" s="36"/>
      <c r="EA802" s="36"/>
      <c r="EB802" s="37"/>
      <c r="EC802" s="37"/>
      <c r="ED802" s="37"/>
      <c r="EE802" s="37"/>
      <c r="EF802" s="37"/>
      <c r="EG802" s="37"/>
      <c r="EH802" s="37"/>
      <c r="EI802" s="37"/>
      <c r="EJ802" s="37"/>
      <c r="EK802" s="37"/>
      <c r="EL802" s="37"/>
      <c r="EM802" s="37"/>
      <c r="EN802" s="37"/>
      <c r="EO802" s="37"/>
      <c r="EP802" s="37"/>
      <c r="EQ802" s="37"/>
      <c r="ER802" s="37"/>
      <c r="ES802" s="37"/>
      <c r="ET802" s="37"/>
      <c r="EU802" s="37"/>
      <c r="EV802" s="37"/>
      <c r="EW802" s="37"/>
      <c r="EX802" s="37"/>
      <c r="EZ802" s="31"/>
      <c r="FJ802" s="36"/>
      <c r="FU802" s="36"/>
    </row>
    <row r="803" spans="3:177" ht="15.75" customHeight="1" x14ac:dyDescent="0.25"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5"/>
      <c r="AD803" s="25"/>
      <c r="AN803" s="2"/>
      <c r="AO803" s="2"/>
      <c r="AP803" s="51"/>
      <c r="AV803" s="2"/>
      <c r="AW803" s="2"/>
      <c r="AX803" s="67"/>
      <c r="AY803" s="36"/>
      <c r="AZ803" s="36"/>
      <c r="BA803" s="73"/>
      <c r="BB803" s="34"/>
      <c r="BC803" s="36"/>
      <c r="BD803" s="36"/>
      <c r="BE803" s="36"/>
      <c r="BF803" s="36"/>
      <c r="BG803" s="36"/>
      <c r="BI803" s="36"/>
      <c r="BJ803" s="36"/>
      <c r="BK803" s="36"/>
      <c r="BL803" s="36"/>
      <c r="BM803" s="36"/>
      <c r="BN803" s="36"/>
      <c r="BO803" s="36"/>
      <c r="BP803" s="36"/>
      <c r="BQ803" s="36"/>
      <c r="BR803" s="36"/>
      <c r="BS803" s="36"/>
      <c r="BT803" s="36"/>
      <c r="BU803" s="36"/>
      <c r="BV803" s="36"/>
      <c r="BW803" s="36"/>
      <c r="BX803" s="36"/>
      <c r="BY803" s="36"/>
      <c r="BZ803" s="36"/>
      <c r="CA803" s="36"/>
      <c r="CB803" s="36"/>
      <c r="CC803" s="36"/>
      <c r="CD803" s="36"/>
      <c r="CE803" s="37"/>
      <c r="CF803" s="37"/>
      <c r="CG803" s="37"/>
      <c r="CH803" s="37"/>
      <c r="CI803" s="37"/>
      <c r="CJ803" s="37"/>
      <c r="CK803" s="37"/>
      <c r="CL803" s="37"/>
      <c r="CM803" s="36"/>
      <c r="CN803" s="36"/>
      <c r="CO803" s="36"/>
      <c r="CP803" s="36"/>
      <c r="CQ803" s="36"/>
      <c r="CR803" s="37"/>
      <c r="CS803" s="36"/>
      <c r="CT803" s="37"/>
      <c r="CU803" s="36"/>
      <c r="CV803" s="36"/>
      <c r="CW803" s="36"/>
      <c r="CX803" s="36"/>
      <c r="CY803" s="36"/>
      <c r="CZ803" s="36"/>
      <c r="DA803" s="36"/>
      <c r="DB803" s="36"/>
      <c r="DC803" s="36"/>
      <c r="DD803" s="36"/>
      <c r="DE803" s="36"/>
      <c r="DF803" s="38"/>
      <c r="DG803" s="38"/>
      <c r="DH803" s="49"/>
      <c r="DI803" s="49"/>
      <c r="DJ803" s="38"/>
      <c r="DK803" s="38"/>
      <c r="DL803" s="38"/>
      <c r="DM803" s="38"/>
      <c r="DN803" s="38"/>
      <c r="DO803" s="36"/>
      <c r="DP803" s="36"/>
      <c r="DQ803" s="36"/>
      <c r="DR803" s="36"/>
      <c r="DS803" s="36"/>
      <c r="DT803" s="36"/>
      <c r="DU803" s="37"/>
      <c r="DV803" s="37"/>
      <c r="DW803" s="37"/>
      <c r="DX803" s="36"/>
      <c r="DY803" s="36"/>
      <c r="DZ803" s="36"/>
      <c r="EA803" s="36"/>
      <c r="EB803" s="37"/>
      <c r="EC803" s="37"/>
      <c r="ED803" s="37"/>
      <c r="EE803" s="37"/>
      <c r="EF803" s="37"/>
      <c r="EG803" s="37"/>
      <c r="EH803" s="37"/>
      <c r="EI803" s="37"/>
      <c r="EJ803" s="37"/>
      <c r="EK803" s="37"/>
      <c r="EL803" s="37"/>
      <c r="EM803" s="37"/>
      <c r="EN803" s="37"/>
      <c r="EO803" s="37"/>
      <c r="EP803" s="37"/>
      <c r="EQ803" s="37"/>
      <c r="ER803" s="37"/>
      <c r="ES803" s="37"/>
      <c r="ET803" s="37"/>
      <c r="EU803" s="37"/>
      <c r="EV803" s="37"/>
      <c r="EW803" s="37"/>
      <c r="EX803" s="37"/>
      <c r="EZ803" s="31"/>
      <c r="FJ803" s="36"/>
      <c r="FU803" s="36"/>
    </row>
    <row r="804" spans="3:177" ht="15.75" customHeight="1" x14ac:dyDescent="0.25"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5"/>
      <c r="AD804" s="25"/>
      <c r="AN804" s="2"/>
      <c r="AO804" s="2"/>
      <c r="AP804" s="51"/>
      <c r="AV804" s="2"/>
      <c r="AW804" s="2"/>
      <c r="AX804" s="67"/>
      <c r="AY804" s="36"/>
      <c r="AZ804" s="36"/>
      <c r="BA804" s="73"/>
      <c r="BB804" s="34"/>
      <c r="BC804" s="36"/>
      <c r="BD804" s="36"/>
      <c r="BE804" s="36"/>
      <c r="BF804" s="36"/>
      <c r="BG804" s="36"/>
      <c r="BI804" s="36"/>
      <c r="BJ804" s="36"/>
      <c r="BK804" s="36"/>
      <c r="BL804" s="36"/>
      <c r="BM804" s="36"/>
      <c r="BN804" s="36"/>
      <c r="BO804" s="36"/>
      <c r="BP804" s="36"/>
      <c r="BQ804" s="36"/>
      <c r="BR804" s="36"/>
      <c r="BS804" s="36"/>
      <c r="BT804" s="36"/>
      <c r="BU804" s="36"/>
      <c r="BV804" s="36"/>
      <c r="BW804" s="36"/>
      <c r="BX804" s="36"/>
      <c r="BY804" s="36"/>
      <c r="BZ804" s="36"/>
      <c r="CA804" s="36"/>
      <c r="CB804" s="36"/>
      <c r="CC804" s="36"/>
      <c r="CD804" s="36"/>
      <c r="CE804" s="37"/>
      <c r="CF804" s="37"/>
      <c r="CG804" s="37"/>
      <c r="CH804" s="37"/>
      <c r="CI804" s="37"/>
      <c r="CJ804" s="37"/>
      <c r="CK804" s="37"/>
      <c r="CL804" s="37"/>
      <c r="CM804" s="36"/>
      <c r="CN804" s="36"/>
      <c r="CO804" s="36"/>
      <c r="CP804" s="36"/>
      <c r="CQ804" s="36"/>
      <c r="CR804" s="37"/>
      <c r="CS804" s="36"/>
      <c r="CT804" s="37"/>
      <c r="CU804" s="36"/>
      <c r="CV804" s="36"/>
      <c r="CW804" s="36"/>
      <c r="CX804" s="36"/>
      <c r="CY804" s="36"/>
      <c r="CZ804" s="36"/>
      <c r="DA804" s="36"/>
      <c r="DB804" s="36"/>
      <c r="DC804" s="36"/>
      <c r="DD804" s="36"/>
      <c r="DE804" s="36"/>
      <c r="DF804" s="38"/>
      <c r="DG804" s="38"/>
      <c r="DH804" s="49"/>
      <c r="DI804" s="49"/>
      <c r="DJ804" s="38"/>
      <c r="DK804" s="38"/>
      <c r="DL804" s="38"/>
      <c r="DM804" s="38"/>
      <c r="DN804" s="38"/>
      <c r="DO804" s="36"/>
      <c r="DP804" s="36"/>
      <c r="DQ804" s="36"/>
      <c r="DR804" s="36"/>
      <c r="DS804" s="36"/>
      <c r="DT804" s="36"/>
      <c r="DU804" s="37"/>
      <c r="DV804" s="37"/>
      <c r="DW804" s="37"/>
      <c r="DX804" s="36"/>
      <c r="DY804" s="36"/>
      <c r="DZ804" s="36"/>
      <c r="EA804" s="36"/>
      <c r="EB804" s="37"/>
      <c r="EC804" s="37"/>
      <c r="ED804" s="37"/>
      <c r="EE804" s="37"/>
      <c r="EF804" s="37"/>
      <c r="EG804" s="37"/>
      <c r="EH804" s="37"/>
      <c r="EI804" s="37"/>
      <c r="EJ804" s="37"/>
      <c r="EK804" s="37"/>
      <c r="EL804" s="37"/>
      <c r="EM804" s="37"/>
      <c r="EN804" s="37"/>
      <c r="EO804" s="37"/>
      <c r="EP804" s="37"/>
      <c r="EQ804" s="37"/>
      <c r="ER804" s="37"/>
      <c r="ES804" s="37"/>
      <c r="ET804" s="37"/>
      <c r="EU804" s="37"/>
      <c r="EV804" s="37"/>
      <c r="EW804" s="37"/>
      <c r="EX804" s="37"/>
      <c r="EZ804" s="31"/>
      <c r="FJ804" s="36"/>
      <c r="FU804" s="36"/>
    </row>
    <row r="805" spans="3:177" ht="15.75" customHeight="1" x14ac:dyDescent="0.25"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5"/>
      <c r="AD805" s="25"/>
      <c r="AN805" s="2"/>
      <c r="AO805" s="2"/>
      <c r="AP805" s="51"/>
      <c r="AV805" s="2"/>
      <c r="AW805" s="2"/>
      <c r="AX805" s="67"/>
      <c r="AY805" s="36"/>
      <c r="AZ805" s="36"/>
      <c r="BA805" s="73"/>
      <c r="BB805" s="34"/>
      <c r="BC805" s="36"/>
      <c r="BD805" s="36"/>
      <c r="BE805" s="36"/>
      <c r="BF805" s="36"/>
      <c r="BG805" s="36"/>
      <c r="BI805" s="36"/>
      <c r="BJ805" s="36"/>
      <c r="BK805" s="36"/>
      <c r="BL805" s="36"/>
      <c r="BM805" s="36"/>
      <c r="BN805" s="36"/>
      <c r="BO805" s="36"/>
      <c r="BP805" s="36"/>
      <c r="BQ805" s="36"/>
      <c r="BR805" s="36"/>
      <c r="BS805" s="36"/>
      <c r="BT805" s="36"/>
      <c r="BU805" s="36"/>
      <c r="BV805" s="36"/>
      <c r="BW805" s="36"/>
      <c r="BX805" s="36"/>
      <c r="BY805" s="36"/>
      <c r="BZ805" s="36"/>
      <c r="CA805" s="36"/>
      <c r="CB805" s="36"/>
      <c r="CC805" s="36"/>
      <c r="CD805" s="36"/>
      <c r="CE805" s="37"/>
      <c r="CF805" s="37"/>
      <c r="CG805" s="37"/>
      <c r="CH805" s="37"/>
      <c r="CI805" s="37"/>
      <c r="CJ805" s="37"/>
      <c r="CK805" s="37"/>
      <c r="CL805" s="37"/>
      <c r="CM805" s="36"/>
      <c r="CN805" s="36"/>
      <c r="CO805" s="36"/>
      <c r="CP805" s="36"/>
      <c r="CQ805" s="36"/>
      <c r="CR805" s="37"/>
      <c r="CS805" s="36"/>
      <c r="CT805" s="37"/>
      <c r="CU805" s="36"/>
      <c r="CV805" s="36"/>
      <c r="CW805" s="36"/>
      <c r="CX805" s="36"/>
      <c r="CY805" s="36"/>
      <c r="CZ805" s="36"/>
      <c r="DA805" s="36"/>
      <c r="DB805" s="36"/>
      <c r="DC805" s="36"/>
      <c r="DD805" s="36"/>
      <c r="DE805" s="36"/>
      <c r="DF805" s="38"/>
      <c r="DG805" s="38"/>
      <c r="DH805" s="49"/>
      <c r="DI805" s="49"/>
      <c r="DJ805" s="38"/>
      <c r="DK805" s="38"/>
      <c r="DL805" s="38"/>
      <c r="DM805" s="38"/>
      <c r="DN805" s="38"/>
      <c r="DO805" s="36"/>
      <c r="DP805" s="36"/>
      <c r="DQ805" s="36"/>
      <c r="DR805" s="36"/>
      <c r="DS805" s="36"/>
      <c r="DT805" s="36"/>
      <c r="DU805" s="37"/>
      <c r="DV805" s="37"/>
      <c r="DW805" s="37"/>
      <c r="DX805" s="36"/>
      <c r="DY805" s="36"/>
      <c r="DZ805" s="36"/>
      <c r="EA805" s="36"/>
      <c r="EB805" s="37"/>
      <c r="EC805" s="37"/>
      <c r="ED805" s="37"/>
      <c r="EE805" s="37"/>
      <c r="EF805" s="37"/>
      <c r="EG805" s="37"/>
      <c r="EH805" s="37"/>
      <c r="EI805" s="37"/>
      <c r="EJ805" s="37"/>
      <c r="EK805" s="37"/>
      <c r="EL805" s="37"/>
      <c r="EM805" s="37"/>
      <c r="EN805" s="37"/>
      <c r="EO805" s="37"/>
      <c r="EP805" s="37"/>
      <c r="EQ805" s="37"/>
      <c r="ER805" s="37"/>
      <c r="ES805" s="37"/>
      <c r="ET805" s="37"/>
      <c r="EU805" s="37"/>
      <c r="EV805" s="37"/>
      <c r="EW805" s="37"/>
      <c r="EX805" s="37"/>
      <c r="EZ805" s="31"/>
      <c r="FJ805" s="36"/>
      <c r="FU805" s="36"/>
    </row>
    <row r="806" spans="3:177" ht="15.75" customHeight="1" x14ac:dyDescent="0.25"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5"/>
      <c r="AD806" s="25"/>
      <c r="AN806" s="2"/>
      <c r="AO806" s="2"/>
      <c r="AP806" s="51"/>
      <c r="AV806" s="2"/>
      <c r="AW806" s="2"/>
      <c r="AX806" s="67"/>
      <c r="AY806" s="36"/>
      <c r="AZ806" s="36"/>
      <c r="BA806" s="73"/>
      <c r="BB806" s="34"/>
      <c r="BC806" s="36"/>
      <c r="BD806" s="36"/>
      <c r="BE806" s="36"/>
      <c r="BF806" s="36"/>
      <c r="BG806" s="36"/>
      <c r="BI806" s="36"/>
      <c r="BJ806" s="36"/>
      <c r="BK806" s="36"/>
      <c r="BL806" s="36"/>
      <c r="BM806" s="36"/>
      <c r="BN806" s="36"/>
      <c r="BO806" s="36"/>
      <c r="BP806" s="36"/>
      <c r="BQ806" s="36"/>
      <c r="BR806" s="36"/>
      <c r="BS806" s="36"/>
      <c r="BT806" s="36"/>
      <c r="BU806" s="36"/>
      <c r="BV806" s="36"/>
      <c r="BW806" s="36"/>
      <c r="BX806" s="36"/>
      <c r="BY806" s="36"/>
      <c r="BZ806" s="36"/>
      <c r="CA806" s="36"/>
      <c r="CB806" s="36"/>
      <c r="CC806" s="36"/>
      <c r="CD806" s="36"/>
      <c r="CE806" s="37"/>
      <c r="CF806" s="37"/>
      <c r="CG806" s="37"/>
      <c r="CH806" s="37"/>
      <c r="CI806" s="37"/>
      <c r="CJ806" s="37"/>
      <c r="CK806" s="37"/>
      <c r="CL806" s="37"/>
      <c r="CM806" s="36"/>
      <c r="CN806" s="36"/>
      <c r="CO806" s="36"/>
      <c r="CP806" s="36"/>
      <c r="CQ806" s="36"/>
      <c r="CR806" s="37"/>
      <c r="CS806" s="36"/>
      <c r="CT806" s="37"/>
      <c r="CU806" s="36"/>
      <c r="CV806" s="36"/>
      <c r="CW806" s="36"/>
      <c r="CX806" s="36"/>
      <c r="CY806" s="36"/>
      <c r="CZ806" s="36"/>
      <c r="DA806" s="36"/>
      <c r="DB806" s="36"/>
      <c r="DC806" s="36"/>
      <c r="DD806" s="36"/>
      <c r="DE806" s="36"/>
      <c r="DF806" s="38"/>
      <c r="DG806" s="38"/>
      <c r="DH806" s="49"/>
      <c r="DI806" s="49"/>
      <c r="DJ806" s="38"/>
      <c r="DK806" s="38"/>
      <c r="DL806" s="38"/>
      <c r="DM806" s="38"/>
      <c r="DN806" s="38"/>
      <c r="DO806" s="36"/>
      <c r="DP806" s="36"/>
      <c r="DQ806" s="36"/>
      <c r="DR806" s="36"/>
      <c r="DS806" s="36"/>
      <c r="DT806" s="36"/>
      <c r="DU806" s="37"/>
      <c r="DV806" s="37"/>
      <c r="DW806" s="37"/>
      <c r="DX806" s="36"/>
      <c r="DY806" s="36"/>
      <c r="DZ806" s="36"/>
      <c r="EA806" s="36"/>
      <c r="EB806" s="37"/>
      <c r="EC806" s="37"/>
      <c r="ED806" s="37"/>
      <c r="EE806" s="37"/>
      <c r="EF806" s="37"/>
      <c r="EG806" s="37"/>
      <c r="EH806" s="37"/>
      <c r="EI806" s="37"/>
      <c r="EJ806" s="37"/>
      <c r="EK806" s="37"/>
      <c r="EL806" s="37"/>
      <c r="EM806" s="37"/>
      <c r="EN806" s="37"/>
      <c r="EO806" s="37"/>
      <c r="EP806" s="37"/>
      <c r="EQ806" s="37"/>
      <c r="ER806" s="37"/>
      <c r="ES806" s="37"/>
      <c r="ET806" s="37"/>
      <c r="EU806" s="37"/>
      <c r="EV806" s="37"/>
      <c r="EW806" s="37"/>
      <c r="EX806" s="37"/>
      <c r="EZ806" s="31"/>
      <c r="FJ806" s="36"/>
      <c r="FU806" s="36"/>
    </row>
    <row r="807" spans="3:177" ht="15.75" customHeight="1" x14ac:dyDescent="0.25"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5"/>
      <c r="AD807" s="25"/>
      <c r="AN807" s="2"/>
      <c r="AO807" s="2"/>
      <c r="AP807" s="51"/>
      <c r="AV807" s="2"/>
      <c r="AW807" s="2"/>
      <c r="AX807" s="67"/>
      <c r="AY807" s="36"/>
      <c r="AZ807" s="36"/>
      <c r="BA807" s="73"/>
      <c r="BB807" s="34"/>
      <c r="BC807" s="36"/>
      <c r="BD807" s="36"/>
      <c r="BE807" s="36"/>
      <c r="BF807" s="36"/>
      <c r="BG807" s="36"/>
      <c r="BI807" s="36"/>
      <c r="BJ807" s="36"/>
      <c r="BK807" s="36"/>
      <c r="BL807" s="36"/>
      <c r="BM807" s="36"/>
      <c r="BN807" s="36"/>
      <c r="BO807" s="36"/>
      <c r="BP807" s="36"/>
      <c r="BQ807" s="36"/>
      <c r="BR807" s="36"/>
      <c r="BS807" s="36"/>
      <c r="BT807" s="36"/>
      <c r="BU807" s="36"/>
      <c r="BV807" s="36"/>
      <c r="BW807" s="36"/>
      <c r="BX807" s="36"/>
      <c r="BY807" s="36"/>
      <c r="BZ807" s="36"/>
      <c r="CA807" s="36"/>
      <c r="CB807" s="36"/>
      <c r="CC807" s="36"/>
      <c r="CD807" s="36"/>
      <c r="CE807" s="37"/>
      <c r="CF807" s="37"/>
      <c r="CG807" s="37"/>
      <c r="CH807" s="37"/>
      <c r="CI807" s="37"/>
      <c r="CJ807" s="37"/>
      <c r="CK807" s="37"/>
      <c r="CL807" s="37"/>
      <c r="CM807" s="36"/>
      <c r="CN807" s="36"/>
      <c r="CO807" s="36"/>
      <c r="CP807" s="36"/>
      <c r="CQ807" s="36"/>
      <c r="CR807" s="37"/>
      <c r="CS807" s="36"/>
      <c r="CT807" s="37"/>
      <c r="CU807" s="36"/>
      <c r="CV807" s="36"/>
      <c r="CW807" s="36"/>
      <c r="CX807" s="36"/>
      <c r="CY807" s="36"/>
      <c r="CZ807" s="36"/>
      <c r="DA807" s="36"/>
      <c r="DB807" s="36"/>
      <c r="DC807" s="36"/>
      <c r="DD807" s="36"/>
      <c r="DE807" s="36"/>
      <c r="DF807" s="38"/>
      <c r="DG807" s="38"/>
      <c r="DH807" s="49"/>
      <c r="DI807" s="49"/>
      <c r="DJ807" s="38"/>
      <c r="DK807" s="38"/>
      <c r="DL807" s="38"/>
      <c r="DM807" s="38"/>
      <c r="DN807" s="38"/>
      <c r="DO807" s="36"/>
      <c r="DP807" s="36"/>
      <c r="DQ807" s="36"/>
      <c r="DR807" s="36"/>
      <c r="DS807" s="36"/>
      <c r="DT807" s="36"/>
      <c r="DU807" s="37"/>
      <c r="DV807" s="37"/>
      <c r="DW807" s="37"/>
      <c r="DX807" s="36"/>
      <c r="DY807" s="36"/>
      <c r="DZ807" s="36"/>
      <c r="EA807" s="36"/>
      <c r="EB807" s="37"/>
      <c r="EC807" s="37"/>
      <c r="ED807" s="37"/>
      <c r="EE807" s="37"/>
      <c r="EF807" s="37"/>
      <c r="EG807" s="37"/>
      <c r="EH807" s="37"/>
      <c r="EI807" s="37"/>
      <c r="EJ807" s="37"/>
      <c r="EK807" s="37"/>
      <c r="EL807" s="37"/>
      <c r="EM807" s="37"/>
      <c r="EN807" s="37"/>
      <c r="EO807" s="37"/>
      <c r="EP807" s="37"/>
      <c r="EQ807" s="37"/>
      <c r="ER807" s="37"/>
      <c r="ES807" s="37"/>
      <c r="ET807" s="37"/>
      <c r="EU807" s="37"/>
      <c r="EV807" s="37"/>
      <c r="EW807" s="37"/>
      <c r="EX807" s="37"/>
      <c r="EZ807" s="31"/>
      <c r="FJ807" s="36"/>
      <c r="FU807" s="36"/>
    </row>
    <row r="808" spans="3:177" ht="15.75" customHeight="1" x14ac:dyDescent="0.25"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5"/>
      <c r="AD808" s="25"/>
      <c r="AN808" s="2"/>
      <c r="AO808" s="2"/>
      <c r="AP808" s="51"/>
      <c r="AV808" s="2"/>
      <c r="AW808" s="2"/>
      <c r="AX808" s="67"/>
      <c r="AY808" s="36"/>
      <c r="AZ808" s="36"/>
      <c r="BA808" s="73"/>
      <c r="BB808" s="34"/>
      <c r="BC808" s="36"/>
      <c r="BD808" s="36"/>
      <c r="BE808" s="36"/>
      <c r="BF808" s="36"/>
      <c r="BG808" s="36"/>
      <c r="BI808" s="36"/>
      <c r="BJ808" s="36"/>
      <c r="BK808" s="36"/>
      <c r="BL808" s="36"/>
      <c r="BM808" s="36"/>
      <c r="BN808" s="36"/>
      <c r="BO808" s="36"/>
      <c r="BP808" s="36"/>
      <c r="BQ808" s="36"/>
      <c r="BR808" s="36"/>
      <c r="BS808" s="36"/>
      <c r="BT808" s="36"/>
      <c r="BU808" s="36"/>
      <c r="BV808" s="36"/>
      <c r="BW808" s="36"/>
      <c r="BX808" s="36"/>
      <c r="BY808" s="36"/>
      <c r="BZ808" s="36"/>
      <c r="CA808" s="36"/>
      <c r="CB808" s="36"/>
      <c r="CC808" s="36"/>
      <c r="CD808" s="36"/>
      <c r="CE808" s="37"/>
      <c r="CF808" s="37"/>
      <c r="CG808" s="37"/>
      <c r="CH808" s="37"/>
      <c r="CI808" s="37"/>
      <c r="CJ808" s="37"/>
      <c r="CK808" s="37"/>
      <c r="CL808" s="37"/>
      <c r="CM808" s="36"/>
      <c r="CN808" s="36"/>
      <c r="CO808" s="36"/>
      <c r="CP808" s="36"/>
      <c r="CQ808" s="36"/>
      <c r="CR808" s="37"/>
      <c r="CS808" s="36"/>
      <c r="CT808" s="37"/>
      <c r="CU808" s="36"/>
      <c r="CV808" s="36"/>
      <c r="CW808" s="36"/>
      <c r="CX808" s="36"/>
      <c r="CY808" s="36"/>
      <c r="CZ808" s="36"/>
      <c r="DA808" s="36"/>
      <c r="DB808" s="36"/>
      <c r="DC808" s="36"/>
      <c r="DD808" s="36"/>
      <c r="DE808" s="36"/>
      <c r="DF808" s="38"/>
      <c r="DG808" s="38"/>
      <c r="DH808" s="49"/>
      <c r="DI808" s="49"/>
      <c r="DJ808" s="38"/>
      <c r="DK808" s="38"/>
      <c r="DL808" s="38"/>
      <c r="DM808" s="38"/>
      <c r="DN808" s="38"/>
      <c r="DO808" s="36"/>
      <c r="DP808" s="36"/>
      <c r="DQ808" s="36"/>
      <c r="DR808" s="36"/>
      <c r="DS808" s="36"/>
      <c r="DT808" s="36"/>
      <c r="DU808" s="37"/>
      <c r="DV808" s="37"/>
      <c r="DW808" s="37"/>
      <c r="DX808" s="36"/>
      <c r="DY808" s="36"/>
      <c r="DZ808" s="36"/>
      <c r="EA808" s="36"/>
      <c r="EB808" s="37"/>
      <c r="EC808" s="37"/>
      <c r="ED808" s="37"/>
      <c r="EE808" s="37"/>
      <c r="EF808" s="37"/>
      <c r="EG808" s="37"/>
      <c r="EH808" s="37"/>
      <c r="EI808" s="37"/>
      <c r="EJ808" s="37"/>
      <c r="EK808" s="37"/>
      <c r="EL808" s="37"/>
      <c r="EM808" s="37"/>
      <c r="EN808" s="37"/>
      <c r="EO808" s="37"/>
      <c r="EP808" s="37"/>
      <c r="EQ808" s="37"/>
      <c r="ER808" s="37"/>
      <c r="ES808" s="37"/>
      <c r="ET808" s="37"/>
      <c r="EU808" s="37"/>
      <c r="EV808" s="37"/>
      <c r="EW808" s="37"/>
      <c r="EX808" s="37"/>
      <c r="EZ808" s="31"/>
      <c r="FJ808" s="36"/>
      <c r="FU808" s="36"/>
    </row>
    <row r="809" spans="3:177" ht="15.75" customHeight="1" x14ac:dyDescent="0.25"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5"/>
      <c r="AD809" s="25"/>
      <c r="AN809" s="2"/>
      <c r="AO809" s="2"/>
      <c r="AP809" s="51"/>
      <c r="AV809" s="2"/>
      <c r="AW809" s="2"/>
      <c r="AX809" s="67"/>
      <c r="AY809" s="36"/>
      <c r="AZ809" s="36"/>
      <c r="BA809" s="73"/>
      <c r="BB809" s="34"/>
      <c r="BC809" s="36"/>
      <c r="BD809" s="36"/>
      <c r="BE809" s="36"/>
      <c r="BF809" s="36"/>
      <c r="BG809" s="36"/>
      <c r="BI809" s="36"/>
      <c r="BJ809" s="36"/>
      <c r="BK809" s="36"/>
      <c r="BL809" s="36"/>
      <c r="BM809" s="36"/>
      <c r="BN809" s="36"/>
      <c r="BO809" s="36"/>
      <c r="BP809" s="36"/>
      <c r="BQ809" s="36"/>
      <c r="BR809" s="36"/>
      <c r="BS809" s="36"/>
      <c r="BT809" s="36"/>
      <c r="BU809" s="36"/>
      <c r="BV809" s="36"/>
      <c r="BW809" s="36"/>
      <c r="BX809" s="36"/>
      <c r="BY809" s="36"/>
      <c r="BZ809" s="36"/>
      <c r="CA809" s="36"/>
      <c r="CB809" s="36"/>
      <c r="CC809" s="36"/>
      <c r="CD809" s="36"/>
      <c r="CE809" s="37"/>
      <c r="CF809" s="37"/>
      <c r="CG809" s="37"/>
      <c r="CH809" s="37"/>
      <c r="CI809" s="37"/>
      <c r="CJ809" s="37"/>
      <c r="CK809" s="37"/>
      <c r="CL809" s="37"/>
      <c r="CM809" s="36"/>
      <c r="CN809" s="36"/>
      <c r="CO809" s="36"/>
      <c r="CP809" s="36"/>
      <c r="CQ809" s="36"/>
      <c r="CR809" s="37"/>
      <c r="CS809" s="36"/>
      <c r="CT809" s="37"/>
      <c r="CU809" s="36"/>
      <c r="CV809" s="36"/>
      <c r="CW809" s="36"/>
      <c r="CX809" s="36"/>
      <c r="CY809" s="36"/>
      <c r="CZ809" s="36"/>
      <c r="DA809" s="36"/>
      <c r="DB809" s="36"/>
      <c r="DC809" s="36"/>
      <c r="DD809" s="36"/>
      <c r="DE809" s="36"/>
      <c r="DF809" s="38"/>
      <c r="DG809" s="38"/>
      <c r="DH809" s="49"/>
      <c r="DI809" s="49"/>
      <c r="DJ809" s="38"/>
      <c r="DK809" s="38"/>
      <c r="DL809" s="38"/>
      <c r="DM809" s="38"/>
      <c r="DN809" s="38"/>
      <c r="DO809" s="36"/>
      <c r="DP809" s="36"/>
      <c r="DQ809" s="36"/>
      <c r="DR809" s="36"/>
      <c r="DS809" s="36"/>
      <c r="DT809" s="36"/>
      <c r="DU809" s="37"/>
      <c r="DV809" s="37"/>
      <c r="DW809" s="37"/>
      <c r="DX809" s="36"/>
      <c r="DY809" s="36"/>
      <c r="DZ809" s="36"/>
      <c r="EA809" s="36"/>
      <c r="EB809" s="37"/>
      <c r="EC809" s="37"/>
      <c r="ED809" s="37"/>
      <c r="EE809" s="37"/>
      <c r="EF809" s="37"/>
      <c r="EG809" s="37"/>
      <c r="EH809" s="37"/>
      <c r="EI809" s="37"/>
      <c r="EJ809" s="37"/>
      <c r="EK809" s="37"/>
      <c r="EL809" s="37"/>
      <c r="EM809" s="37"/>
      <c r="EN809" s="37"/>
      <c r="EO809" s="37"/>
      <c r="EP809" s="37"/>
      <c r="EQ809" s="37"/>
      <c r="ER809" s="37"/>
      <c r="ES809" s="37"/>
      <c r="ET809" s="37"/>
      <c r="EU809" s="37"/>
      <c r="EV809" s="37"/>
      <c r="EW809" s="37"/>
      <c r="EX809" s="37"/>
      <c r="EZ809" s="31"/>
      <c r="FJ809" s="36"/>
      <c r="FU809" s="36"/>
    </row>
    <row r="810" spans="3:177" ht="15.75" customHeight="1" x14ac:dyDescent="0.25"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5"/>
      <c r="AD810" s="25"/>
      <c r="AN810" s="2"/>
      <c r="AO810" s="2"/>
      <c r="AP810" s="51"/>
      <c r="AV810" s="2"/>
      <c r="AW810" s="2"/>
      <c r="AX810" s="67"/>
      <c r="AY810" s="36"/>
      <c r="AZ810" s="36"/>
      <c r="BA810" s="73"/>
      <c r="BB810" s="34"/>
      <c r="BC810" s="36"/>
      <c r="BD810" s="36"/>
      <c r="BE810" s="36"/>
      <c r="BF810" s="36"/>
      <c r="BG810" s="36"/>
      <c r="BI810" s="36"/>
      <c r="BJ810" s="36"/>
      <c r="BK810" s="36"/>
      <c r="BL810" s="36"/>
      <c r="BM810" s="36"/>
      <c r="BN810" s="36"/>
      <c r="BO810" s="36"/>
      <c r="BP810" s="36"/>
      <c r="BQ810" s="36"/>
      <c r="BR810" s="36"/>
      <c r="BS810" s="36"/>
      <c r="BT810" s="36"/>
      <c r="BU810" s="36"/>
      <c r="BV810" s="36"/>
      <c r="BW810" s="36"/>
      <c r="BX810" s="36"/>
      <c r="BY810" s="36"/>
      <c r="BZ810" s="36"/>
      <c r="CA810" s="36"/>
      <c r="CB810" s="36"/>
      <c r="CC810" s="36"/>
      <c r="CD810" s="36"/>
      <c r="CE810" s="37"/>
      <c r="CF810" s="37"/>
      <c r="CG810" s="37"/>
      <c r="CH810" s="37"/>
      <c r="CI810" s="37"/>
      <c r="CJ810" s="37"/>
      <c r="CK810" s="37"/>
      <c r="CL810" s="37"/>
      <c r="CM810" s="36"/>
      <c r="CN810" s="36"/>
      <c r="CO810" s="36"/>
      <c r="CP810" s="36"/>
      <c r="CQ810" s="36"/>
      <c r="CR810" s="37"/>
      <c r="CS810" s="36"/>
      <c r="CT810" s="37"/>
      <c r="CU810" s="36"/>
      <c r="CV810" s="36"/>
      <c r="CW810" s="36"/>
      <c r="CX810" s="36"/>
      <c r="CY810" s="36"/>
      <c r="CZ810" s="36"/>
      <c r="DA810" s="36"/>
      <c r="DB810" s="36"/>
      <c r="DC810" s="36"/>
      <c r="DD810" s="36"/>
      <c r="DE810" s="36"/>
      <c r="DF810" s="38"/>
      <c r="DG810" s="38"/>
      <c r="DH810" s="49"/>
      <c r="DI810" s="49"/>
      <c r="DJ810" s="38"/>
      <c r="DK810" s="38"/>
      <c r="DL810" s="38"/>
      <c r="DM810" s="38"/>
      <c r="DN810" s="38"/>
      <c r="DO810" s="36"/>
      <c r="DP810" s="36"/>
      <c r="DQ810" s="36"/>
      <c r="DR810" s="36"/>
      <c r="DS810" s="36"/>
      <c r="DT810" s="36"/>
      <c r="DU810" s="37"/>
      <c r="DV810" s="37"/>
      <c r="DW810" s="37"/>
      <c r="DX810" s="36"/>
      <c r="DY810" s="36"/>
      <c r="DZ810" s="36"/>
      <c r="EA810" s="36"/>
      <c r="EB810" s="37"/>
      <c r="EC810" s="37"/>
      <c r="ED810" s="37"/>
      <c r="EE810" s="37"/>
      <c r="EF810" s="37"/>
      <c r="EG810" s="37"/>
      <c r="EH810" s="37"/>
      <c r="EI810" s="37"/>
      <c r="EJ810" s="37"/>
      <c r="EK810" s="37"/>
      <c r="EL810" s="37"/>
      <c r="EM810" s="37"/>
      <c r="EN810" s="37"/>
      <c r="EO810" s="37"/>
      <c r="EP810" s="37"/>
      <c r="EQ810" s="37"/>
      <c r="ER810" s="37"/>
      <c r="ES810" s="37"/>
      <c r="ET810" s="37"/>
      <c r="EU810" s="37"/>
      <c r="EV810" s="37"/>
      <c r="EW810" s="37"/>
      <c r="EX810" s="37"/>
      <c r="EZ810" s="31"/>
      <c r="FJ810" s="36"/>
      <c r="FU810" s="36"/>
    </row>
    <row r="811" spans="3:177" ht="15.75" customHeight="1" x14ac:dyDescent="0.25"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5"/>
      <c r="AD811" s="25"/>
      <c r="AN811" s="2"/>
      <c r="AO811" s="2"/>
      <c r="AP811" s="51"/>
      <c r="AV811" s="2"/>
      <c r="AW811" s="2"/>
      <c r="AX811" s="67"/>
      <c r="AY811" s="36"/>
      <c r="AZ811" s="36"/>
      <c r="BA811" s="73"/>
      <c r="BB811" s="34"/>
      <c r="BC811" s="36"/>
      <c r="BD811" s="36"/>
      <c r="BE811" s="36"/>
      <c r="BF811" s="36"/>
      <c r="BG811" s="36"/>
      <c r="BI811" s="36"/>
      <c r="BJ811" s="36"/>
      <c r="BK811" s="36"/>
      <c r="BL811" s="36"/>
      <c r="BM811" s="36"/>
      <c r="BN811" s="36"/>
      <c r="BO811" s="36"/>
      <c r="BP811" s="36"/>
      <c r="BQ811" s="36"/>
      <c r="BR811" s="36"/>
      <c r="BS811" s="36"/>
      <c r="BT811" s="36"/>
      <c r="BU811" s="36"/>
      <c r="BV811" s="36"/>
      <c r="BW811" s="36"/>
      <c r="BX811" s="36"/>
      <c r="BY811" s="36"/>
      <c r="BZ811" s="36"/>
      <c r="CA811" s="36"/>
      <c r="CB811" s="36"/>
      <c r="CC811" s="36"/>
      <c r="CD811" s="36"/>
      <c r="CE811" s="37"/>
      <c r="CF811" s="37"/>
      <c r="CG811" s="37"/>
      <c r="CH811" s="37"/>
      <c r="CI811" s="37"/>
      <c r="CJ811" s="37"/>
      <c r="CK811" s="37"/>
      <c r="CL811" s="37"/>
      <c r="CM811" s="36"/>
      <c r="CN811" s="36"/>
      <c r="CO811" s="36"/>
      <c r="CP811" s="36"/>
      <c r="CQ811" s="36"/>
      <c r="CR811" s="37"/>
      <c r="CS811" s="36"/>
      <c r="CT811" s="37"/>
      <c r="CU811" s="36"/>
      <c r="CV811" s="36"/>
      <c r="CW811" s="36"/>
      <c r="CX811" s="36"/>
      <c r="CY811" s="36"/>
      <c r="CZ811" s="36"/>
      <c r="DA811" s="36"/>
      <c r="DB811" s="36"/>
      <c r="DC811" s="36"/>
      <c r="DD811" s="36"/>
      <c r="DE811" s="36"/>
      <c r="DF811" s="38"/>
      <c r="DG811" s="38"/>
      <c r="DH811" s="49"/>
      <c r="DI811" s="49"/>
      <c r="DJ811" s="38"/>
      <c r="DK811" s="38"/>
      <c r="DL811" s="38"/>
      <c r="DM811" s="38"/>
      <c r="DN811" s="38"/>
      <c r="DO811" s="36"/>
      <c r="DP811" s="36"/>
      <c r="DQ811" s="36"/>
      <c r="DR811" s="36"/>
      <c r="DS811" s="36"/>
      <c r="DT811" s="36"/>
      <c r="DU811" s="37"/>
      <c r="DV811" s="37"/>
      <c r="DW811" s="37"/>
      <c r="DX811" s="36"/>
      <c r="DY811" s="36"/>
      <c r="DZ811" s="36"/>
      <c r="EA811" s="36"/>
      <c r="EB811" s="37"/>
      <c r="EC811" s="37"/>
      <c r="ED811" s="37"/>
      <c r="EE811" s="37"/>
      <c r="EF811" s="37"/>
      <c r="EG811" s="37"/>
      <c r="EH811" s="37"/>
      <c r="EI811" s="37"/>
      <c r="EJ811" s="37"/>
      <c r="EK811" s="37"/>
      <c r="EL811" s="37"/>
      <c r="EM811" s="37"/>
      <c r="EN811" s="37"/>
      <c r="EO811" s="37"/>
      <c r="EP811" s="37"/>
      <c r="EQ811" s="37"/>
      <c r="ER811" s="37"/>
      <c r="ES811" s="37"/>
      <c r="ET811" s="37"/>
      <c r="EU811" s="37"/>
      <c r="EV811" s="37"/>
      <c r="EW811" s="37"/>
      <c r="EX811" s="37"/>
      <c r="EZ811" s="31"/>
      <c r="FJ811" s="36"/>
      <c r="FU811" s="36"/>
    </row>
    <row r="812" spans="3:177" ht="15.75" customHeight="1" x14ac:dyDescent="0.25"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5"/>
      <c r="AD812" s="25"/>
      <c r="AN812" s="2"/>
      <c r="AO812" s="2"/>
      <c r="AP812" s="51"/>
      <c r="AV812" s="2"/>
      <c r="AW812" s="2"/>
      <c r="AX812" s="67"/>
      <c r="AY812" s="36"/>
      <c r="AZ812" s="36"/>
      <c r="BA812" s="73"/>
      <c r="BB812" s="34"/>
      <c r="BC812" s="36"/>
      <c r="BD812" s="36"/>
      <c r="BE812" s="36"/>
      <c r="BF812" s="36"/>
      <c r="BG812" s="36"/>
      <c r="BI812" s="36"/>
      <c r="BJ812" s="36"/>
      <c r="BK812" s="36"/>
      <c r="BL812" s="36"/>
      <c r="BM812" s="36"/>
      <c r="BN812" s="36"/>
      <c r="BO812" s="36"/>
      <c r="BP812" s="36"/>
      <c r="BQ812" s="36"/>
      <c r="BR812" s="36"/>
      <c r="BS812" s="36"/>
      <c r="BT812" s="36"/>
      <c r="BU812" s="36"/>
      <c r="BV812" s="36"/>
      <c r="BW812" s="36"/>
      <c r="BX812" s="36"/>
      <c r="BY812" s="36"/>
      <c r="BZ812" s="36"/>
      <c r="CA812" s="36"/>
      <c r="CB812" s="36"/>
      <c r="CC812" s="36"/>
      <c r="CD812" s="36"/>
      <c r="CE812" s="37"/>
      <c r="CF812" s="37"/>
      <c r="CG812" s="37"/>
      <c r="CH812" s="37"/>
      <c r="CI812" s="37"/>
      <c r="CJ812" s="37"/>
      <c r="CK812" s="37"/>
      <c r="CL812" s="37"/>
      <c r="CM812" s="36"/>
      <c r="CN812" s="36"/>
      <c r="CO812" s="36"/>
      <c r="CP812" s="36"/>
      <c r="CQ812" s="36"/>
      <c r="CR812" s="37"/>
      <c r="CS812" s="36"/>
      <c r="CT812" s="37"/>
      <c r="CU812" s="36"/>
      <c r="CV812" s="36"/>
      <c r="CW812" s="36"/>
      <c r="CX812" s="36"/>
      <c r="CY812" s="36"/>
      <c r="CZ812" s="36"/>
      <c r="DA812" s="36"/>
      <c r="DB812" s="36"/>
      <c r="DC812" s="36"/>
      <c r="DD812" s="36"/>
      <c r="DE812" s="36"/>
      <c r="DF812" s="38"/>
      <c r="DG812" s="38"/>
      <c r="DH812" s="49"/>
      <c r="DI812" s="49"/>
      <c r="DJ812" s="38"/>
      <c r="DK812" s="38"/>
      <c r="DL812" s="38"/>
      <c r="DM812" s="38"/>
      <c r="DN812" s="38"/>
      <c r="DO812" s="36"/>
      <c r="DP812" s="36"/>
      <c r="DQ812" s="36"/>
      <c r="DR812" s="36"/>
      <c r="DS812" s="36"/>
      <c r="DT812" s="36"/>
      <c r="DU812" s="37"/>
      <c r="DV812" s="37"/>
      <c r="DW812" s="37"/>
      <c r="DX812" s="36"/>
      <c r="DY812" s="36"/>
      <c r="DZ812" s="36"/>
      <c r="EA812" s="36"/>
      <c r="EB812" s="37"/>
      <c r="EC812" s="37"/>
      <c r="ED812" s="37"/>
      <c r="EE812" s="37"/>
      <c r="EF812" s="37"/>
      <c r="EG812" s="37"/>
      <c r="EH812" s="37"/>
      <c r="EI812" s="37"/>
      <c r="EJ812" s="37"/>
      <c r="EK812" s="37"/>
      <c r="EL812" s="37"/>
      <c r="EM812" s="37"/>
      <c r="EN812" s="37"/>
      <c r="EO812" s="37"/>
      <c r="EP812" s="37"/>
      <c r="EQ812" s="37"/>
      <c r="ER812" s="37"/>
      <c r="ES812" s="37"/>
      <c r="ET812" s="37"/>
      <c r="EU812" s="37"/>
      <c r="EV812" s="37"/>
      <c r="EW812" s="37"/>
      <c r="EX812" s="37"/>
      <c r="EZ812" s="31"/>
      <c r="FJ812" s="36"/>
      <c r="FU812" s="36"/>
    </row>
    <row r="813" spans="3:177" ht="15.75" customHeight="1" x14ac:dyDescent="0.25"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5"/>
      <c r="AD813" s="25"/>
      <c r="AN813" s="2"/>
      <c r="AO813" s="2"/>
      <c r="AP813" s="51"/>
      <c r="AV813" s="2"/>
      <c r="AW813" s="2"/>
      <c r="AX813" s="67"/>
      <c r="AY813" s="36"/>
      <c r="AZ813" s="36"/>
      <c r="BA813" s="73"/>
      <c r="BB813" s="34"/>
      <c r="BC813" s="36"/>
      <c r="BD813" s="36"/>
      <c r="BE813" s="36"/>
      <c r="BF813" s="36"/>
      <c r="BG813" s="36"/>
      <c r="BI813" s="36"/>
      <c r="BJ813" s="36"/>
      <c r="BK813" s="36"/>
      <c r="BL813" s="36"/>
      <c r="BM813" s="36"/>
      <c r="BN813" s="36"/>
      <c r="BO813" s="36"/>
      <c r="BP813" s="36"/>
      <c r="BQ813" s="36"/>
      <c r="BR813" s="36"/>
      <c r="BS813" s="36"/>
      <c r="BT813" s="36"/>
      <c r="BU813" s="36"/>
      <c r="BV813" s="36"/>
      <c r="BW813" s="36"/>
      <c r="BX813" s="36"/>
      <c r="BY813" s="36"/>
      <c r="BZ813" s="36"/>
      <c r="CA813" s="36"/>
      <c r="CB813" s="36"/>
      <c r="CC813" s="36"/>
      <c r="CD813" s="36"/>
      <c r="CE813" s="37"/>
      <c r="CF813" s="37"/>
      <c r="CG813" s="37"/>
      <c r="CH813" s="37"/>
      <c r="CI813" s="37"/>
      <c r="CJ813" s="37"/>
      <c r="CK813" s="37"/>
      <c r="CL813" s="37"/>
      <c r="CM813" s="36"/>
      <c r="CN813" s="36"/>
      <c r="CO813" s="36"/>
      <c r="CP813" s="36"/>
      <c r="CQ813" s="36"/>
      <c r="CR813" s="37"/>
      <c r="CS813" s="36"/>
      <c r="CT813" s="37"/>
      <c r="CU813" s="36"/>
      <c r="CV813" s="36"/>
      <c r="CW813" s="36"/>
      <c r="CX813" s="36"/>
      <c r="CY813" s="36"/>
      <c r="CZ813" s="36"/>
      <c r="DA813" s="36"/>
      <c r="DB813" s="36"/>
      <c r="DC813" s="36"/>
      <c r="DD813" s="36"/>
      <c r="DE813" s="36"/>
      <c r="DF813" s="38"/>
      <c r="DG813" s="38"/>
      <c r="DH813" s="49"/>
      <c r="DI813" s="49"/>
      <c r="DJ813" s="38"/>
      <c r="DK813" s="38"/>
      <c r="DL813" s="38"/>
      <c r="DM813" s="38"/>
      <c r="DN813" s="38"/>
      <c r="DO813" s="36"/>
      <c r="DP813" s="36"/>
      <c r="DQ813" s="36"/>
      <c r="DR813" s="36"/>
      <c r="DS813" s="36"/>
      <c r="DT813" s="36"/>
      <c r="DU813" s="37"/>
      <c r="DV813" s="37"/>
      <c r="DW813" s="37"/>
      <c r="DX813" s="36"/>
      <c r="DY813" s="36"/>
      <c r="DZ813" s="36"/>
      <c r="EA813" s="36"/>
      <c r="EB813" s="37"/>
      <c r="EC813" s="37"/>
      <c r="ED813" s="37"/>
      <c r="EE813" s="37"/>
      <c r="EF813" s="37"/>
      <c r="EG813" s="37"/>
      <c r="EH813" s="37"/>
      <c r="EI813" s="37"/>
      <c r="EJ813" s="37"/>
      <c r="EK813" s="37"/>
      <c r="EL813" s="37"/>
      <c r="EM813" s="37"/>
      <c r="EN813" s="37"/>
      <c r="EO813" s="37"/>
      <c r="EP813" s="37"/>
      <c r="EQ813" s="37"/>
      <c r="ER813" s="37"/>
      <c r="ES813" s="37"/>
      <c r="ET813" s="37"/>
      <c r="EU813" s="37"/>
      <c r="EV813" s="37"/>
      <c r="EW813" s="37"/>
      <c r="EX813" s="37"/>
      <c r="EZ813" s="31"/>
      <c r="FJ813" s="36"/>
      <c r="FU813" s="36"/>
    </row>
    <row r="814" spans="3:177" ht="15.75" customHeight="1" x14ac:dyDescent="0.25"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5"/>
      <c r="AD814" s="25"/>
      <c r="AN814" s="2"/>
      <c r="AO814" s="2"/>
      <c r="AP814" s="51"/>
      <c r="AV814" s="2"/>
      <c r="AW814" s="2"/>
      <c r="AX814" s="67"/>
      <c r="AY814" s="36"/>
      <c r="AZ814" s="36"/>
      <c r="BA814" s="73"/>
      <c r="BB814" s="34"/>
      <c r="BC814" s="36"/>
      <c r="BD814" s="36"/>
      <c r="BE814" s="36"/>
      <c r="BF814" s="36"/>
      <c r="BG814" s="36"/>
      <c r="BI814" s="36"/>
      <c r="BJ814" s="36"/>
      <c r="BK814" s="36"/>
      <c r="BL814" s="36"/>
      <c r="BM814" s="36"/>
      <c r="BN814" s="36"/>
      <c r="BO814" s="36"/>
      <c r="BP814" s="36"/>
      <c r="BQ814" s="36"/>
      <c r="BR814" s="36"/>
      <c r="BS814" s="36"/>
      <c r="BT814" s="36"/>
      <c r="BU814" s="36"/>
      <c r="BV814" s="36"/>
      <c r="BW814" s="36"/>
      <c r="BX814" s="36"/>
      <c r="BY814" s="36"/>
      <c r="BZ814" s="36"/>
      <c r="CA814" s="36"/>
      <c r="CB814" s="36"/>
      <c r="CC814" s="36"/>
      <c r="CD814" s="36"/>
      <c r="CE814" s="37"/>
      <c r="CF814" s="37"/>
      <c r="CG814" s="37"/>
      <c r="CH814" s="37"/>
      <c r="CI814" s="37"/>
      <c r="CJ814" s="37"/>
      <c r="CK814" s="37"/>
      <c r="CL814" s="37"/>
      <c r="CM814" s="36"/>
      <c r="CN814" s="36"/>
      <c r="CO814" s="36"/>
      <c r="CP814" s="36"/>
      <c r="CQ814" s="36"/>
      <c r="CR814" s="37"/>
      <c r="CS814" s="36"/>
      <c r="CT814" s="37"/>
      <c r="CU814" s="36"/>
      <c r="CV814" s="36"/>
      <c r="CW814" s="36"/>
      <c r="CX814" s="36"/>
      <c r="CY814" s="36"/>
      <c r="CZ814" s="36"/>
      <c r="DA814" s="36"/>
      <c r="DB814" s="36"/>
      <c r="DC814" s="36"/>
      <c r="DD814" s="36"/>
      <c r="DE814" s="36"/>
      <c r="DF814" s="38"/>
      <c r="DG814" s="38"/>
      <c r="DH814" s="49"/>
      <c r="DI814" s="49"/>
      <c r="DJ814" s="38"/>
      <c r="DK814" s="38"/>
      <c r="DL814" s="38"/>
      <c r="DM814" s="38"/>
      <c r="DN814" s="38"/>
      <c r="DO814" s="36"/>
      <c r="DP814" s="36"/>
      <c r="DQ814" s="36"/>
      <c r="DR814" s="36"/>
      <c r="DS814" s="36"/>
      <c r="DT814" s="36"/>
      <c r="DU814" s="37"/>
      <c r="DV814" s="37"/>
      <c r="DW814" s="37"/>
      <c r="DX814" s="36"/>
      <c r="DY814" s="36"/>
      <c r="DZ814" s="36"/>
      <c r="EA814" s="36"/>
      <c r="EB814" s="37"/>
      <c r="EC814" s="37"/>
      <c r="ED814" s="37"/>
      <c r="EE814" s="37"/>
      <c r="EF814" s="37"/>
      <c r="EG814" s="37"/>
      <c r="EH814" s="37"/>
      <c r="EI814" s="37"/>
      <c r="EJ814" s="37"/>
      <c r="EK814" s="37"/>
      <c r="EL814" s="37"/>
      <c r="EM814" s="37"/>
      <c r="EN814" s="37"/>
      <c r="EO814" s="37"/>
      <c r="EP814" s="37"/>
      <c r="EQ814" s="37"/>
      <c r="ER814" s="37"/>
      <c r="ES814" s="37"/>
      <c r="ET814" s="37"/>
      <c r="EU814" s="37"/>
      <c r="EV814" s="37"/>
      <c r="EW814" s="37"/>
      <c r="EX814" s="37"/>
      <c r="EZ814" s="31"/>
      <c r="FJ814" s="36"/>
      <c r="FU814" s="36"/>
    </row>
    <row r="815" spans="3:177" ht="15.75" customHeight="1" x14ac:dyDescent="0.25"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5"/>
      <c r="AD815" s="25"/>
      <c r="AN815" s="2"/>
      <c r="AO815" s="2"/>
      <c r="AP815" s="51"/>
      <c r="AV815" s="2"/>
      <c r="AW815" s="2"/>
      <c r="AX815" s="67"/>
      <c r="AY815" s="36"/>
      <c r="AZ815" s="36"/>
      <c r="BA815" s="73"/>
      <c r="BB815" s="34"/>
      <c r="BC815" s="36"/>
      <c r="BD815" s="36"/>
      <c r="BE815" s="36"/>
      <c r="BF815" s="36"/>
      <c r="BG815" s="36"/>
      <c r="BI815" s="36"/>
      <c r="BJ815" s="36"/>
      <c r="BK815" s="36"/>
      <c r="BL815" s="36"/>
      <c r="BM815" s="36"/>
      <c r="BN815" s="36"/>
      <c r="BO815" s="36"/>
      <c r="BP815" s="36"/>
      <c r="BQ815" s="36"/>
      <c r="BR815" s="36"/>
      <c r="BS815" s="36"/>
      <c r="BT815" s="36"/>
      <c r="BU815" s="36"/>
      <c r="BV815" s="36"/>
      <c r="BW815" s="36"/>
      <c r="BX815" s="36"/>
      <c r="BY815" s="36"/>
      <c r="BZ815" s="36"/>
      <c r="CA815" s="36"/>
      <c r="CB815" s="36"/>
      <c r="CC815" s="36"/>
      <c r="CD815" s="36"/>
      <c r="CE815" s="37"/>
      <c r="CF815" s="37"/>
      <c r="CG815" s="37"/>
      <c r="CH815" s="37"/>
      <c r="CI815" s="37"/>
      <c r="CJ815" s="37"/>
      <c r="CK815" s="37"/>
      <c r="CL815" s="37"/>
      <c r="CM815" s="36"/>
      <c r="CN815" s="36"/>
      <c r="CO815" s="36"/>
      <c r="CP815" s="36"/>
      <c r="CQ815" s="36"/>
      <c r="CR815" s="37"/>
      <c r="CS815" s="36"/>
      <c r="CT815" s="37"/>
      <c r="CU815" s="36"/>
      <c r="CV815" s="36"/>
      <c r="CW815" s="36"/>
      <c r="CX815" s="36"/>
      <c r="CY815" s="36"/>
      <c r="CZ815" s="36"/>
      <c r="DA815" s="36"/>
      <c r="DB815" s="36"/>
      <c r="DC815" s="36"/>
      <c r="DD815" s="36"/>
      <c r="DE815" s="36"/>
      <c r="DF815" s="38"/>
      <c r="DG815" s="38"/>
      <c r="DH815" s="49"/>
      <c r="DI815" s="49"/>
      <c r="DJ815" s="38"/>
      <c r="DK815" s="38"/>
      <c r="DL815" s="38"/>
      <c r="DM815" s="38"/>
      <c r="DN815" s="38"/>
      <c r="DO815" s="36"/>
      <c r="DP815" s="36"/>
      <c r="DQ815" s="36"/>
      <c r="DR815" s="36"/>
      <c r="DS815" s="36"/>
      <c r="DT815" s="36"/>
      <c r="DU815" s="37"/>
      <c r="DV815" s="37"/>
      <c r="DW815" s="37"/>
      <c r="DX815" s="36"/>
      <c r="DY815" s="36"/>
      <c r="DZ815" s="36"/>
      <c r="EA815" s="36"/>
      <c r="EB815" s="37"/>
      <c r="EC815" s="37"/>
      <c r="ED815" s="37"/>
      <c r="EE815" s="37"/>
      <c r="EF815" s="37"/>
      <c r="EG815" s="37"/>
      <c r="EH815" s="37"/>
      <c r="EI815" s="37"/>
      <c r="EJ815" s="37"/>
      <c r="EK815" s="37"/>
      <c r="EL815" s="37"/>
      <c r="EM815" s="37"/>
      <c r="EN815" s="37"/>
      <c r="EO815" s="37"/>
      <c r="EP815" s="37"/>
      <c r="EQ815" s="37"/>
      <c r="ER815" s="37"/>
      <c r="ES815" s="37"/>
      <c r="ET815" s="37"/>
      <c r="EU815" s="37"/>
      <c r="EV815" s="37"/>
      <c r="EW815" s="37"/>
      <c r="EX815" s="37"/>
      <c r="EZ815" s="31"/>
      <c r="FJ815" s="36"/>
      <c r="FU815" s="36"/>
    </row>
    <row r="816" spans="3:177" ht="15.75" customHeight="1" x14ac:dyDescent="0.25"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5"/>
      <c r="AD816" s="25"/>
      <c r="AN816" s="2"/>
      <c r="AO816" s="2"/>
      <c r="AP816" s="51"/>
      <c r="AV816" s="2"/>
      <c r="AW816" s="2"/>
      <c r="AX816" s="67"/>
      <c r="AY816" s="36"/>
      <c r="AZ816" s="36"/>
      <c r="BA816" s="73"/>
      <c r="BB816" s="34"/>
      <c r="BC816" s="36"/>
      <c r="BD816" s="36"/>
      <c r="BE816" s="36"/>
      <c r="BF816" s="36"/>
      <c r="BG816" s="36"/>
      <c r="BI816" s="36"/>
      <c r="BJ816" s="36"/>
      <c r="BK816" s="36"/>
      <c r="BL816" s="36"/>
      <c r="BM816" s="36"/>
      <c r="BN816" s="36"/>
      <c r="BO816" s="36"/>
      <c r="BP816" s="36"/>
      <c r="BQ816" s="36"/>
      <c r="BR816" s="36"/>
      <c r="BS816" s="36"/>
      <c r="BT816" s="36"/>
      <c r="BU816" s="36"/>
      <c r="BV816" s="36"/>
      <c r="BW816" s="36"/>
      <c r="BX816" s="36"/>
      <c r="BY816" s="36"/>
      <c r="BZ816" s="36"/>
      <c r="CA816" s="36"/>
      <c r="CB816" s="36"/>
      <c r="CC816" s="36"/>
      <c r="CD816" s="36"/>
      <c r="CE816" s="37"/>
      <c r="CF816" s="37"/>
      <c r="CG816" s="37"/>
      <c r="CH816" s="37"/>
      <c r="CI816" s="37"/>
      <c r="CJ816" s="37"/>
      <c r="CK816" s="37"/>
      <c r="CL816" s="37"/>
      <c r="CM816" s="36"/>
      <c r="CN816" s="36"/>
      <c r="CO816" s="36"/>
      <c r="CP816" s="36"/>
      <c r="CQ816" s="36"/>
      <c r="CR816" s="37"/>
      <c r="CS816" s="36"/>
      <c r="CT816" s="37"/>
      <c r="CU816" s="36"/>
      <c r="CV816" s="36"/>
      <c r="CW816" s="36"/>
      <c r="CX816" s="36"/>
      <c r="CY816" s="36"/>
      <c r="CZ816" s="36"/>
      <c r="DA816" s="36"/>
      <c r="DB816" s="36"/>
      <c r="DC816" s="36"/>
      <c r="DD816" s="36"/>
      <c r="DE816" s="36"/>
      <c r="DF816" s="38"/>
      <c r="DG816" s="38"/>
      <c r="DH816" s="49"/>
      <c r="DI816" s="49"/>
      <c r="DJ816" s="38"/>
      <c r="DK816" s="38"/>
      <c r="DL816" s="38"/>
      <c r="DM816" s="38"/>
      <c r="DN816" s="38"/>
      <c r="DO816" s="36"/>
      <c r="DP816" s="36"/>
      <c r="DQ816" s="36"/>
      <c r="DR816" s="36"/>
      <c r="DS816" s="36"/>
      <c r="DT816" s="36"/>
      <c r="DU816" s="37"/>
      <c r="DV816" s="37"/>
      <c r="DW816" s="37"/>
      <c r="DX816" s="36"/>
      <c r="DY816" s="36"/>
      <c r="DZ816" s="36"/>
      <c r="EA816" s="36"/>
      <c r="EB816" s="37"/>
      <c r="EC816" s="37"/>
      <c r="ED816" s="37"/>
      <c r="EE816" s="37"/>
      <c r="EF816" s="37"/>
      <c r="EG816" s="37"/>
      <c r="EH816" s="37"/>
      <c r="EI816" s="37"/>
      <c r="EJ816" s="37"/>
      <c r="EK816" s="37"/>
      <c r="EL816" s="37"/>
      <c r="EM816" s="37"/>
      <c r="EN816" s="37"/>
      <c r="EO816" s="37"/>
      <c r="EP816" s="37"/>
      <c r="EQ816" s="37"/>
      <c r="ER816" s="37"/>
      <c r="ES816" s="37"/>
      <c r="ET816" s="37"/>
      <c r="EU816" s="37"/>
      <c r="EV816" s="37"/>
      <c r="EW816" s="37"/>
      <c r="EX816" s="37"/>
      <c r="EZ816" s="31"/>
      <c r="FJ816" s="36"/>
      <c r="FU816" s="36"/>
    </row>
    <row r="817" spans="3:177" ht="15.75" customHeight="1" x14ac:dyDescent="0.25"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5"/>
      <c r="AD817" s="25"/>
      <c r="AN817" s="2"/>
      <c r="AO817" s="2"/>
      <c r="AP817" s="51"/>
      <c r="AV817" s="2"/>
      <c r="AW817" s="2"/>
      <c r="AX817" s="67"/>
      <c r="AY817" s="36"/>
      <c r="AZ817" s="36"/>
      <c r="BA817" s="73"/>
      <c r="BB817" s="34"/>
      <c r="BC817" s="36"/>
      <c r="BD817" s="36"/>
      <c r="BE817" s="36"/>
      <c r="BF817" s="36"/>
      <c r="BG817" s="36"/>
      <c r="BI817" s="36"/>
      <c r="BJ817" s="36"/>
      <c r="BK817" s="36"/>
      <c r="BL817" s="36"/>
      <c r="BM817" s="36"/>
      <c r="BN817" s="36"/>
      <c r="BO817" s="36"/>
      <c r="BP817" s="36"/>
      <c r="BQ817" s="36"/>
      <c r="BR817" s="36"/>
      <c r="BS817" s="36"/>
      <c r="BT817" s="36"/>
      <c r="BU817" s="36"/>
      <c r="BV817" s="36"/>
      <c r="BW817" s="36"/>
      <c r="BX817" s="36"/>
      <c r="BY817" s="36"/>
      <c r="BZ817" s="36"/>
      <c r="CA817" s="36"/>
      <c r="CB817" s="36"/>
      <c r="CC817" s="36"/>
      <c r="CD817" s="36"/>
      <c r="CE817" s="37"/>
      <c r="CF817" s="37"/>
      <c r="CG817" s="37"/>
      <c r="CH817" s="37"/>
      <c r="CI817" s="37"/>
      <c r="CJ817" s="37"/>
      <c r="CK817" s="37"/>
      <c r="CL817" s="37"/>
      <c r="CM817" s="36"/>
      <c r="CN817" s="36"/>
      <c r="CO817" s="36"/>
      <c r="CP817" s="36"/>
      <c r="CQ817" s="36"/>
      <c r="CR817" s="37"/>
      <c r="CS817" s="36"/>
      <c r="CT817" s="37"/>
      <c r="CU817" s="36"/>
      <c r="CV817" s="36"/>
      <c r="CW817" s="36"/>
      <c r="CX817" s="36"/>
      <c r="CY817" s="36"/>
      <c r="CZ817" s="36"/>
      <c r="DA817" s="36"/>
      <c r="DB817" s="36"/>
      <c r="DC817" s="36"/>
      <c r="DD817" s="36"/>
      <c r="DE817" s="36"/>
      <c r="DF817" s="38"/>
      <c r="DG817" s="38"/>
      <c r="DH817" s="49"/>
      <c r="DI817" s="49"/>
      <c r="DJ817" s="38"/>
      <c r="DK817" s="38"/>
      <c r="DL817" s="38"/>
      <c r="DM817" s="38"/>
      <c r="DN817" s="38"/>
      <c r="DO817" s="36"/>
      <c r="DP817" s="36"/>
      <c r="DQ817" s="36"/>
      <c r="DR817" s="36"/>
      <c r="DS817" s="36"/>
      <c r="DT817" s="36"/>
      <c r="DU817" s="37"/>
      <c r="DV817" s="37"/>
      <c r="DW817" s="37"/>
      <c r="DX817" s="36"/>
      <c r="DY817" s="36"/>
      <c r="DZ817" s="36"/>
      <c r="EA817" s="36"/>
      <c r="EB817" s="37"/>
      <c r="EC817" s="37"/>
      <c r="ED817" s="37"/>
      <c r="EE817" s="37"/>
      <c r="EF817" s="37"/>
      <c r="EG817" s="37"/>
      <c r="EH817" s="37"/>
      <c r="EI817" s="37"/>
      <c r="EJ817" s="37"/>
      <c r="EK817" s="37"/>
      <c r="EL817" s="37"/>
      <c r="EM817" s="37"/>
      <c r="EN817" s="37"/>
      <c r="EO817" s="37"/>
      <c r="EP817" s="37"/>
      <c r="EQ817" s="37"/>
      <c r="ER817" s="37"/>
      <c r="ES817" s="37"/>
      <c r="ET817" s="37"/>
      <c r="EU817" s="37"/>
      <c r="EV817" s="37"/>
      <c r="EW817" s="37"/>
      <c r="EX817" s="37"/>
      <c r="EZ817" s="31"/>
      <c r="FJ817" s="36"/>
      <c r="FU817" s="36"/>
    </row>
    <row r="818" spans="3:177" ht="15.75" customHeight="1" x14ac:dyDescent="0.25"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5"/>
      <c r="AD818" s="25"/>
      <c r="AN818" s="2"/>
      <c r="AO818" s="2"/>
      <c r="AP818" s="51"/>
      <c r="AV818" s="2"/>
      <c r="AW818" s="2"/>
      <c r="AX818" s="67"/>
      <c r="AY818" s="36"/>
      <c r="AZ818" s="36"/>
      <c r="BA818" s="73"/>
      <c r="BB818" s="34"/>
      <c r="BC818" s="36"/>
      <c r="BD818" s="36"/>
      <c r="BE818" s="36"/>
      <c r="BF818" s="36"/>
      <c r="BG818" s="36"/>
      <c r="BI818" s="36"/>
      <c r="BJ818" s="36"/>
      <c r="BK818" s="36"/>
      <c r="BL818" s="36"/>
      <c r="BM818" s="36"/>
      <c r="BN818" s="36"/>
      <c r="BO818" s="36"/>
      <c r="BP818" s="36"/>
      <c r="BQ818" s="36"/>
      <c r="BR818" s="36"/>
      <c r="BS818" s="36"/>
      <c r="BT818" s="36"/>
      <c r="BU818" s="36"/>
      <c r="BV818" s="36"/>
      <c r="BW818" s="36"/>
      <c r="BX818" s="36"/>
      <c r="BY818" s="36"/>
      <c r="BZ818" s="36"/>
      <c r="CA818" s="36"/>
      <c r="CB818" s="36"/>
      <c r="CC818" s="36"/>
      <c r="CD818" s="36"/>
      <c r="CE818" s="37"/>
      <c r="CF818" s="37"/>
      <c r="CG818" s="37"/>
      <c r="CH818" s="37"/>
      <c r="CI818" s="37"/>
      <c r="CJ818" s="37"/>
      <c r="CK818" s="37"/>
      <c r="CL818" s="37"/>
      <c r="CM818" s="36"/>
      <c r="CN818" s="36"/>
      <c r="CO818" s="36"/>
      <c r="CP818" s="36"/>
      <c r="CQ818" s="36"/>
      <c r="CR818" s="37"/>
      <c r="CS818" s="36"/>
      <c r="CT818" s="37"/>
      <c r="CU818" s="36"/>
      <c r="CV818" s="36"/>
      <c r="CW818" s="36"/>
      <c r="CX818" s="36"/>
      <c r="CY818" s="36"/>
      <c r="CZ818" s="36"/>
      <c r="DA818" s="36"/>
      <c r="DB818" s="36"/>
      <c r="DC818" s="36"/>
      <c r="DD818" s="36"/>
      <c r="DE818" s="36"/>
      <c r="DF818" s="38"/>
      <c r="DG818" s="38"/>
      <c r="DH818" s="49"/>
      <c r="DI818" s="49"/>
      <c r="DJ818" s="38"/>
      <c r="DK818" s="38"/>
      <c r="DL818" s="38"/>
      <c r="DM818" s="38"/>
      <c r="DN818" s="38"/>
      <c r="DO818" s="36"/>
      <c r="DP818" s="36"/>
      <c r="DQ818" s="36"/>
      <c r="DR818" s="36"/>
      <c r="DS818" s="36"/>
      <c r="DT818" s="36"/>
      <c r="DU818" s="37"/>
      <c r="DV818" s="37"/>
      <c r="DW818" s="37"/>
      <c r="DX818" s="36"/>
      <c r="DY818" s="36"/>
      <c r="DZ818" s="36"/>
      <c r="EA818" s="36"/>
      <c r="EB818" s="37"/>
      <c r="EC818" s="37"/>
      <c r="ED818" s="37"/>
      <c r="EE818" s="37"/>
      <c r="EF818" s="37"/>
      <c r="EG818" s="37"/>
      <c r="EH818" s="37"/>
      <c r="EI818" s="37"/>
      <c r="EJ818" s="37"/>
      <c r="EK818" s="37"/>
      <c r="EL818" s="37"/>
      <c r="EM818" s="37"/>
      <c r="EN818" s="37"/>
      <c r="EO818" s="37"/>
      <c r="EP818" s="37"/>
      <c r="EQ818" s="37"/>
      <c r="ER818" s="37"/>
      <c r="ES818" s="37"/>
      <c r="ET818" s="37"/>
      <c r="EU818" s="37"/>
      <c r="EV818" s="37"/>
      <c r="EW818" s="37"/>
      <c r="EX818" s="37"/>
      <c r="EZ818" s="31"/>
      <c r="FJ818" s="36"/>
      <c r="FU818" s="36"/>
    </row>
    <row r="819" spans="3:177" ht="15.75" customHeight="1" x14ac:dyDescent="0.25"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5"/>
      <c r="AD819" s="25"/>
      <c r="AN819" s="2"/>
      <c r="AO819" s="2"/>
      <c r="AP819" s="51"/>
      <c r="AV819" s="2"/>
      <c r="AW819" s="2"/>
      <c r="AX819" s="67"/>
      <c r="AY819" s="36"/>
      <c r="AZ819" s="36"/>
      <c r="BA819" s="73"/>
      <c r="BB819" s="34"/>
      <c r="BC819" s="36"/>
      <c r="BD819" s="36"/>
      <c r="BE819" s="36"/>
      <c r="BF819" s="36"/>
      <c r="BG819" s="36"/>
      <c r="BI819" s="36"/>
      <c r="BJ819" s="36"/>
      <c r="BK819" s="36"/>
      <c r="BL819" s="36"/>
      <c r="BM819" s="36"/>
      <c r="BN819" s="36"/>
      <c r="BO819" s="36"/>
      <c r="BP819" s="36"/>
      <c r="BQ819" s="36"/>
      <c r="BR819" s="36"/>
      <c r="BS819" s="36"/>
      <c r="BT819" s="36"/>
      <c r="BU819" s="36"/>
      <c r="BV819" s="36"/>
      <c r="BW819" s="36"/>
      <c r="BX819" s="36"/>
      <c r="BY819" s="36"/>
      <c r="BZ819" s="36"/>
      <c r="CA819" s="36"/>
      <c r="CB819" s="36"/>
      <c r="CC819" s="36"/>
      <c r="CD819" s="36"/>
      <c r="CE819" s="37"/>
      <c r="CF819" s="37"/>
      <c r="CG819" s="37"/>
      <c r="CH819" s="37"/>
      <c r="CI819" s="37"/>
      <c r="CJ819" s="37"/>
      <c r="CK819" s="37"/>
      <c r="CL819" s="37"/>
      <c r="CM819" s="36"/>
      <c r="CN819" s="36"/>
      <c r="CO819" s="36"/>
      <c r="CP819" s="36"/>
      <c r="CQ819" s="36"/>
      <c r="CR819" s="37"/>
      <c r="CS819" s="36"/>
      <c r="CT819" s="37"/>
      <c r="CU819" s="36"/>
      <c r="CV819" s="36"/>
      <c r="CW819" s="36"/>
      <c r="CX819" s="36"/>
      <c r="CY819" s="36"/>
      <c r="CZ819" s="36"/>
      <c r="DA819" s="36"/>
      <c r="DB819" s="36"/>
      <c r="DC819" s="36"/>
      <c r="DD819" s="36"/>
      <c r="DE819" s="36"/>
      <c r="DF819" s="38"/>
      <c r="DG819" s="38"/>
      <c r="DH819" s="49"/>
      <c r="DI819" s="49"/>
      <c r="DJ819" s="38"/>
      <c r="DK819" s="38"/>
      <c r="DL819" s="38"/>
      <c r="DM819" s="38"/>
      <c r="DN819" s="38"/>
      <c r="DO819" s="36"/>
      <c r="DP819" s="36"/>
      <c r="DQ819" s="36"/>
      <c r="DR819" s="36"/>
      <c r="DS819" s="36"/>
      <c r="DT819" s="36"/>
      <c r="DU819" s="37"/>
      <c r="DV819" s="37"/>
      <c r="DW819" s="37"/>
      <c r="DX819" s="36"/>
      <c r="DY819" s="36"/>
      <c r="DZ819" s="36"/>
      <c r="EA819" s="36"/>
      <c r="EB819" s="37"/>
      <c r="EC819" s="37"/>
      <c r="ED819" s="37"/>
      <c r="EE819" s="37"/>
      <c r="EF819" s="37"/>
      <c r="EG819" s="37"/>
      <c r="EH819" s="37"/>
      <c r="EI819" s="37"/>
      <c r="EJ819" s="37"/>
      <c r="EK819" s="37"/>
      <c r="EL819" s="37"/>
      <c r="EM819" s="37"/>
      <c r="EN819" s="37"/>
      <c r="EO819" s="37"/>
      <c r="EP819" s="37"/>
      <c r="EQ819" s="37"/>
      <c r="ER819" s="37"/>
      <c r="ES819" s="37"/>
      <c r="ET819" s="37"/>
      <c r="EU819" s="37"/>
      <c r="EV819" s="37"/>
      <c r="EW819" s="37"/>
      <c r="EX819" s="37"/>
      <c r="EZ819" s="31"/>
      <c r="FJ819" s="36"/>
      <c r="FU819" s="36"/>
    </row>
    <row r="820" spans="3:177" ht="15.75" customHeight="1" x14ac:dyDescent="0.25"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5"/>
      <c r="AD820" s="25"/>
      <c r="AN820" s="2"/>
      <c r="AO820" s="2"/>
      <c r="AP820" s="51"/>
      <c r="AV820" s="2"/>
      <c r="AW820" s="2"/>
      <c r="AX820" s="67"/>
      <c r="AY820" s="36"/>
      <c r="AZ820" s="36"/>
      <c r="BA820" s="73"/>
      <c r="BB820" s="34"/>
      <c r="BC820" s="36"/>
      <c r="BD820" s="36"/>
      <c r="BE820" s="36"/>
      <c r="BF820" s="36"/>
      <c r="BG820" s="36"/>
      <c r="BI820" s="36"/>
      <c r="BJ820" s="36"/>
      <c r="BK820" s="36"/>
      <c r="BL820" s="36"/>
      <c r="BM820" s="36"/>
      <c r="BN820" s="36"/>
      <c r="BO820" s="36"/>
      <c r="BP820" s="36"/>
      <c r="BQ820" s="36"/>
      <c r="BR820" s="36"/>
      <c r="BS820" s="36"/>
      <c r="BT820" s="36"/>
      <c r="BU820" s="36"/>
      <c r="BV820" s="36"/>
      <c r="BW820" s="36"/>
      <c r="BX820" s="36"/>
      <c r="BY820" s="36"/>
      <c r="BZ820" s="36"/>
      <c r="CA820" s="36"/>
      <c r="CB820" s="36"/>
      <c r="CC820" s="36"/>
      <c r="CD820" s="36"/>
      <c r="CE820" s="37"/>
      <c r="CF820" s="37"/>
      <c r="CG820" s="37"/>
      <c r="CH820" s="37"/>
      <c r="CI820" s="37"/>
      <c r="CJ820" s="37"/>
      <c r="CK820" s="37"/>
      <c r="CL820" s="37"/>
      <c r="CM820" s="36"/>
      <c r="CN820" s="36"/>
      <c r="CO820" s="36"/>
      <c r="CP820" s="36"/>
      <c r="CQ820" s="36"/>
      <c r="CR820" s="37"/>
      <c r="CS820" s="36"/>
      <c r="CT820" s="37"/>
      <c r="CU820" s="36"/>
      <c r="CV820" s="36"/>
      <c r="CW820" s="36"/>
      <c r="CX820" s="36"/>
      <c r="CY820" s="36"/>
      <c r="CZ820" s="36"/>
      <c r="DA820" s="36"/>
      <c r="DB820" s="36"/>
      <c r="DC820" s="36"/>
      <c r="DD820" s="36"/>
      <c r="DE820" s="36"/>
      <c r="DF820" s="38"/>
      <c r="DG820" s="38"/>
      <c r="DH820" s="49"/>
      <c r="DI820" s="49"/>
      <c r="DJ820" s="38"/>
      <c r="DK820" s="38"/>
      <c r="DL820" s="38"/>
      <c r="DM820" s="38"/>
      <c r="DN820" s="38"/>
      <c r="DO820" s="36"/>
      <c r="DP820" s="36"/>
      <c r="DQ820" s="36"/>
      <c r="DR820" s="36"/>
      <c r="DS820" s="36"/>
      <c r="DT820" s="36"/>
      <c r="DU820" s="37"/>
      <c r="DV820" s="37"/>
      <c r="DW820" s="37"/>
      <c r="DX820" s="36"/>
      <c r="DY820" s="36"/>
      <c r="DZ820" s="36"/>
      <c r="EA820" s="36"/>
      <c r="EB820" s="37"/>
      <c r="EC820" s="37"/>
      <c r="ED820" s="37"/>
      <c r="EE820" s="37"/>
      <c r="EF820" s="37"/>
      <c r="EG820" s="37"/>
      <c r="EH820" s="37"/>
      <c r="EI820" s="37"/>
      <c r="EJ820" s="37"/>
      <c r="EK820" s="37"/>
      <c r="EL820" s="37"/>
      <c r="EM820" s="37"/>
      <c r="EN820" s="37"/>
      <c r="EO820" s="37"/>
      <c r="EP820" s="37"/>
      <c r="EQ820" s="37"/>
      <c r="ER820" s="37"/>
      <c r="ES820" s="37"/>
      <c r="ET820" s="37"/>
      <c r="EU820" s="37"/>
      <c r="EV820" s="37"/>
      <c r="EW820" s="37"/>
      <c r="EX820" s="37"/>
      <c r="EZ820" s="31"/>
      <c r="FJ820" s="36"/>
      <c r="FU820" s="36"/>
    </row>
    <row r="821" spans="3:177" ht="15.75" customHeight="1" x14ac:dyDescent="0.25"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5"/>
      <c r="AD821" s="25"/>
      <c r="AN821" s="2"/>
      <c r="AO821" s="2"/>
      <c r="AP821" s="51"/>
      <c r="AV821" s="2"/>
      <c r="AW821" s="2"/>
      <c r="AX821" s="67"/>
      <c r="AY821" s="36"/>
      <c r="AZ821" s="36"/>
      <c r="BA821" s="73"/>
      <c r="BB821" s="34"/>
      <c r="BC821" s="36"/>
      <c r="BD821" s="36"/>
      <c r="BE821" s="36"/>
      <c r="BF821" s="36"/>
      <c r="BG821" s="36"/>
      <c r="BI821" s="36"/>
      <c r="BJ821" s="36"/>
      <c r="BK821" s="36"/>
      <c r="BL821" s="36"/>
      <c r="BM821" s="36"/>
      <c r="BN821" s="36"/>
      <c r="BO821" s="36"/>
      <c r="BP821" s="36"/>
      <c r="BQ821" s="36"/>
      <c r="BR821" s="36"/>
      <c r="BS821" s="36"/>
      <c r="BT821" s="36"/>
      <c r="BU821" s="36"/>
      <c r="BV821" s="36"/>
      <c r="BW821" s="36"/>
      <c r="BX821" s="36"/>
      <c r="BY821" s="36"/>
      <c r="BZ821" s="36"/>
      <c r="CA821" s="36"/>
      <c r="CB821" s="36"/>
      <c r="CC821" s="36"/>
      <c r="CD821" s="36"/>
      <c r="CE821" s="37"/>
      <c r="CF821" s="37"/>
      <c r="CG821" s="37"/>
      <c r="CH821" s="37"/>
      <c r="CI821" s="37"/>
      <c r="CJ821" s="37"/>
      <c r="CK821" s="37"/>
      <c r="CL821" s="37"/>
      <c r="CM821" s="36"/>
      <c r="CN821" s="36"/>
      <c r="CO821" s="36"/>
      <c r="CP821" s="36"/>
      <c r="CQ821" s="36"/>
      <c r="CR821" s="37"/>
      <c r="CS821" s="36"/>
      <c r="CT821" s="37"/>
      <c r="CU821" s="36"/>
      <c r="CV821" s="36"/>
      <c r="CW821" s="36"/>
      <c r="CX821" s="36"/>
      <c r="CY821" s="36"/>
      <c r="CZ821" s="36"/>
      <c r="DA821" s="36"/>
      <c r="DB821" s="36"/>
      <c r="DC821" s="36"/>
      <c r="DD821" s="36"/>
      <c r="DE821" s="36"/>
      <c r="DF821" s="38"/>
      <c r="DG821" s="38"/>
      <c r="DH821" s="49"/>
      <c r="DI821" s="49"/>
      <c r="DJ821" s="38"/>
      <c r="DK821" s="38"/>
      <c r="DL821" s="38"/>
      <c r="DM821" s="38"/>
      <c r="DN821" s="38"/>
      <c r="DO821" s="36"/>
      <c r="DP821" s="36"/>
      <c r="DQ821" s="36"/>
      <c r="DR821" s="36"/>
      <c r="DS821" s="36"/>
      <c r="DT821" s="36"/>
      <c r="DU821" s="37"/>
      <c r="DV821" s="37"/>
      <c r="DW821" s="37"/>
      <c r="DX821" s="36"/>
      <c r="DY821" s="36"/>
      <c r="DZ821" s="36"/>
      <c r="EA821" s="36"/>
      <c r="EB821" s="37"/>
      <c r="EC821" s="37"/>
      <c r="ED821" s="37"/>
      <c r="EE821" s="37"/>
      <c r="EF821" s="37"/>
      <c r="EG821" s="37"/>
      <c r="EH821" s="37"/>
      <c r="EI821" s="37"/>
      <c r="EJ821" s="37"/>
      <c r="EK821" s="37"/>
      <c r="EL821" s="37"/>
      <c r="EM821" s="37"/>
      <c r="EN821" s="37"/>
      <c r="EO821" s="37"/>
      <c r="EP821" s="37"/>
      <c r="EQ821" s="37"/>
      <c r="ER821" s="37"/>
      <c r="ES821" s="37"/>
      <c r="ET821" s="37"/>
      <c r="EU821" s="37"/>
      <c r="EV821" s="37"/>
      <c r="EW821" s="37"/>
      <c r="EX821" s="37"/>
      <c r="EZ821" s="31"/>
      <c r="FJ821" s="36"/>
      <c r="FU821" s="36"/>
    </row>
    <row r="822" spans="3:177" ht="15.75" customHeight="1" x14ac:dyDescent="0.25"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5"/>
      <c r="AD822" s="25"/>
      <c r="AN822" s="2"/>
      <c r="AO822" s="2"/>
      <c r="AP822" s="51"/>
      <c r="AV822" s="2"/>
      <c r="AW822" s="2"/>
      <c r="AX822" s="67"/>
      <c r="AY822" s="36"/>
      <c r="AZ822" s="36"/>
      <c r="BA822" s="73"/>
      <c r="BB822" s="34"/>
      <c r="BC822" s="36"/>
      <c r="BD822" s="36"/>
      <c r="BE822" s="36"/>
      <c r="BF822" s="36"/>
      <c r="BG822" s="36"/>
      <c r="BI822" s="36"/>
      <c r="BJ822" s="36"/>
      <c r="BK822" s="36"/>
      <c r="BL822" s="36"/>
      <c r="BM822" s="36"/>
      <c r="BN822" s="36"/>
      <c r="BO822" s="36"/>
      <c r="BP822" s="36"/>
      <c r="BQ822" s="36"/>
      <c r="BR822" s="36"/>
      <c r="BS822" s="36"/>
      <c r="BT822" s="36"/>
      <c r="BU822" s="36"/>
      <c r="BV822" s="36"/>
      <c r="BW822" s="36"/>
      <c r="BX822" s="36"/>
      <c r="BY822" s="36"/>
      <c r="BZ822" s="36"/>
      <c r="CA822" s="36"/>
      <c r="CB822" s="36"/>
      <c r="CC822" s="36"/>
      <c r="CD822" s="36"/>
      <c r="CE822" s="37"/>
      <c r="CF822" s="37"/>
      <c r="CG822" s="37"/>
      <c r="CH822" s="37"/>
      <c r="CI822" s="37"/>
      <c r="CJ822" s="37"/>
      <c r="CK822" s="37"/>
      <c r="CL822" s="37"/>
      <c r="CM822" s="36"/>
      <c r="CN822" s="36"/>
      <c r="CO822" s="36"/>
      <c r="CP822" s="36"/>
      <c r="CQ822" s="36"/>
      <c r="CR822" s="37"/>
      <c r="CS822" s="36"/>
      <c r="CT822" s="37"/>
      <c r="CU822" s="36"/>
      <c r="CV822" s="36"/>
      <c r="CW822" s="36"/>
      <c r="CX822" s="36"/>
      <c r="CY822" s="36"/>
      <c r="CZ822" s="36"/>
      <c r="DA822" s="36"/>
      <c r="DB822" s="36"/>
      <c r="DC822" s="36"/>
      <c r="DD822" s="36"/>
      <c r="DE822" s="36"/>
      <c r="DF822" s="38"/>
      <c r="DG822" s="38"/>
      <c r="DH822" s="49"/>
      <c r="DI822" s="49"/>
      <c r="DJ822" s="38"/>
      <c r="DK822" s="38"/>
      <c r="DL822" s="38"/>
      <c r="DM822" s="38"/>
      <c r="DN822" s="38"/>
      <c r="DO822" s="36"/>
      <c r="DP822" s="36"/>
      <c r="DQ822" s="36"/>
      <c r="DR822" s="36"/>
      <c r="DS822" s="36"/>
      <c r="DT822" s="36"/>
      <c r="DU822" s="37"/>
      <c r="DV822" s="37"/>
      <c r="DW822" s="37"/>
      <c r="DX822" s="36"/>
      <c r="DY822" s="36"/>
      <c r="DZ822" s="36"/>
      <c r="EA822" s="36"/>
      <c r="EB822" s="37"/>
      <c r="EC822" s="37"/>
      <c r="ED822" s="37"/>
      <c r="EE822" s="37"/>
      <c r="EF822" s="37"/>
      <c r="EG822" s="37"/>
      <c r="EH822" s="37"/>
      <c r="EI822" s="37"/>
      <c r="EJ822" s="37"/>
      <c r="EK822" s="37"/>
      <c r="EL822" s="37"/>
      <c r="EM822" s="37"/>
      <c r="EN822" s="37"/>
      <c r="EO822" s="37"/>
      <c r="EP822" s="37"/>
      <c r="EQ822" s="37"/>
      <c r="ER822" s="37"/>
      <c r="ES822" s="37"/>
      <c r="ET822" s="37"/>
      <c r="EU822" s="37"/>
      <c r="EV822" s="37"/>
      <c r="EW822" s="37"/>
      <c r="EX822" s="37"/>
      <c r="EZ822" s="31"/>
      <c r="FJ822" s="36"/>
      <c r="FU822" s="36"/>
    </row>
    <row r="823" spans="3:177" ht="15.75" customHeight="1" x14ac:dyDescent="0.25"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5"/>
      <c r="AD823" s="25"/>
      <c r="AN823" s="2"/>
      <c r="AO823" s="2"/>
      <c r="AP823" s="51"/>
      <c r="AV823" s="2"/>
      <c r="AW823" s="2"/>
      <c r="AX823" s="67"/>
      <c r="AY823" s="36"/>
      <c r="AZ823" s="36"/>
      <c r="BA823" s="73"/>
      <c r="BB823" s="34"/>
      <c r="BC823" s="36"/>
      <c r="BD823" s="36"/>
      <c r="BE823" s="36"/>
      <c r="BF823" s="36"/>
      <c r="BG823" s="36"/>
      <c r="BI823" s="36"/>
      <c r="BJ823" s="36"/>
      <c r="BK823" s="36"/>
      <c r="BL823" s="36"/>
      <c r="BM823" s="36"/>
      <c r="BN823" s="36"/>
      <c r="BO823" s="36"/>
      <c r="BP823" s="36"/>
      <c r="BQ823" s="36"/>
      <c r="BR823" s="36"/>
      <c r="BS823" s="36"/>
      <c r="BT823" s="36"/>
      <c r="BU823" s="36"/>
      <c r="BV823" s="36"/>
      <c r="BW823" s="36"/>
      <c r="BX823" s="36"/>
      <c r="BY823" s="36"/>
      <c r="BZ823" s="36"/>
      <c r="CA823" s="36"/>
      <c r="CB823" s="36"/>
      <c r="CC823" s="36"/>
      <c r="CD823" s="36"/>
      <c r="CE823" s="37"/>
      <c r="CF823" s="37"/>
      <c r="CG823" s="37"/>
      <c r="CH823" s="37"/>
      <c r="CI823" s="37"/>
      <c r="CJ823" s="37"/>
      <c r="CK823" s="37"/>
      <c r="CL823" s="37"/>
      <c r="CM823" s="36"/>
      <c r="CN823" s="36"/>
      <c r="CO823" s="36"/>
      <c r="CP823" s="36"/>
      <c r="CQ823" s="36"/>
      <c r="CR823" s="37"/>
      <c r="CS823" s="36"/>
      <c r="CT823" s="37"/>
      <c r="CU823" s="36"/>
      <c r="CV823" s="36"/>
      <c r="CW823" s="36"/>
      <c r="CX823" s="36"/>
      <c r="CY823" s="36"/>
      <c r="CZ823" s="36"/>
      <c r="DA823" s="36"/>
      <c r="DB823" s="36"/>
      <c r="DC823" s="36"/>
      <c r="DD823" s="36"/>
      <c r="DE823" s="36"/>
      <c r="DF823" s="38"/>
      <c r="DG823" s="38"/>
      <c r="DH823" s="49"/>
      <c r="DI823" s="49"/>
      <c r="DJ823" s="38"/>
      <c r="DK823" s="38"/>
      <c r="DL823" s="38"/>
      <c r="DM823" s="38"/>
      <c r="DN823" s="38"/>
      <c r="DO823" s="36"/>
      <c r="DP823" s="36"/>
      <c r="DQ823" s="36"/>
      <c r="DR823" s="36"/>
      <c r="DS823" s="36"/>
      <c r="DT823" s="36"/>
      <c r="DU823" s="37"/>
      <c r="DV823" s="37"/>
      <c r="DW823" s="37"/>
      <c r="DX823" s="36"/>
      <c r="DY823" s="36"/>
      <c r="DZ823" s="36"/>
      <c r="EA823" s="36"/>
      <c r="EB823" s="37"/>
      <c r="EC823" s="37"/>
      <c r="ED823" s="37"/>
      <c r="EE823" s="37"/>
      <c r="EF823" s="37"/>
      <c r="EG823" s="37"/>
      <c r="EH823" s="37"/>
      <c r="EI823" s="37"/>
      <c r="EJ823" s="37"/>
      <c r="EK823" s="37"/>
      <c r="EL823" s="37"/>
      <c r="EM823" s="37"/>
      <c r="EN823" s="37"/>
      <c r="EO823" s="37"/>
      <c r="EP823" s="37"/>
      <c r="EQ823" s="37"/>
      <c r="ER823" s="37"/>
      <c r="ES823" s="37"/>
      <c r="ET823" s="37"/>
      <c r="EU823" s="37"/>
      <c r="EV823" s="37"/>
      <c r="EW823" s="37"/>
      <c r="EX823" s="37"/>
      <c r="EZ823" s="31"/>
      <c r="FJ823" s="36"/>
      <c r="FU823" s="36"/>
    </row>
    <row r="824" spans="3:177" ht="15.75" customHeight="1" x14ac:dyDescent="0.25"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5"/>
      <c r="AD824" s="25"/>
      <c r="AN824" s="2"/>
      <c r="AO824" s="2"/>
      <c r="AP824" s="51"/>
      <c r="AV824" s="2"/>
      <c r="AW824" s="2"/>
      <c r="AX824" s="67"/>
      <c r="AY824" s="36"/>
      <c r="AZ824" s="36"/>
      <c r="BA824" s="73"/>
      <c r="BB824" s="34"/>
      <c r="BC824" s="36"/>
      <c r="BD824" s="36"/>
      <c r="BE824" s="36"/>
      <c r="BF824" s="36"/>
      <c r="BG824" s="36"/>
      <c r="BI824" s="36"/>
      <c r="BJ824" s="36"/>
      <c r="BK824" s="36"/>
      <c r="BL824" s="36"/>
      <c r="BM824" s="36"/>
      <c r="BN824" s="36"/>
      <c r="BO824" s="36"/>
      <c r="BP824" s="36"/>
      <c r="BQ824" s="36"/>
      <c r="BR824" s="36"/>
      <c r="BS824" s="36"/>
      <c r="BT824" s="36"/>
      <c r="BU824" s="36"/>
      <c r="BV824" s="36"/>
      <c r="BW824" s="36"/>
      <c r="BX824" s="36"/>
      <c r="BY824" s="36"/>
      <c r="BZ824" s="36"/>
      <c r="CA824" s="36"/>
      <c r="CB824" s="36"/>
      <c r="CC824" s="36"/>
      <c r="CD824" s="36"/>
      <c r="CE824" s="37"/>
      <c r="CF824" s="37"/>
      <c r="CG824" s="37"/>
      <c r="CH824" s="37"/>
      <c r="CI824" s="37"/>
      <c r="CJ824" s="37"/>
      <c r="CK824" s="37"/>
      <c r="CL824" s="37"/>
      <c r="CM824" s="36"/>
      <c r="CN824" s="36"/>
      <c r="CO824" s="36"/>
      <c r="CP824" s="36"/>
      <c r="CQ824" s="36"/>
      <c r="CR824" s="37"/>
      <c r="CS824" s="36"/>
      <c r="CT824" s="37"/>
      <c r="CU824" s="36"/>
      <c r="CV824" s="36"/>
      <c r="CW824" s="36"/>
      <c r="CX824" s="36"/>
      <c r="CY824" s="36"/>
      <c r="CZ824" s="36"/>
      <c r="DA824" s="36"/>
      <c r="DB824" s="36"/>
      <c r="DC824" s="36"/>
      <c r="DD824" s="36"/>
      <c r="DE824" s="36"/>
      <c r="DF824" s="38"/>
      <c r="DG824" s="38"/>
      <c r="DH824" s="49"/>
      <c r="DI824" s="49"/>
      <c r="DJ824" s="38"/>
      <c r="DK824" s="38"/>
      <c r="DL824" s="38"/>
      <c r="DM824" s="38"/>
      <c r="DN824" s="38"/>
      <c r="DO824" s="36"/>
      <c r="DP824" s="36"/>
      <c r="DQ824" s="36"/>
      <c r="DR824" s="36"/>
      <c r="DS824" s="36"/>
      <c r="DT824" s="36"/>
      <c r="DU824" s="37"/>
      <c r="DV824" s="37"/>
      <c r="DW824" s="37"/>
      <c r="DX824" s="36"/>
      <c r="DY824" s="36"/>
      <c r="DZ824" s="36"/>
      <c r="EA824" s="36"/>
      <c r="EB824" s="37"/>
      <c r="EC824" s="37"/>
      <c r="ED824" s="37"/>
      <c r="EE824" s="37"/>
      <c r="EF824" s="37"/>
      <c r="EG824" s="37"/>
      <c r="EH824" s="37"/>
      <c r="EI824" s="37"/>
      <c r="EJ824" s="37"/>
      <c r="EK824" s="37"/>
      <c r="EL824" s="37"/>
      <c r="EM824" s="37"/>
      <c r="EN824" s="37"/>
      <c r="EO824" s="37"/>
      <c r="EP824" s="37"/>
      <c r="EQ824" s="37"/>
      <c r="ER824" s="37"/>
      <c r="ES824" s="37"/>
      <c r="ET824" s="37"/>
      <c r="EU824" s="37"/>
      <c r="EV824" s="37"/>
      <c r="EW824" s="37"/>
      <c r="EX824" s="37"/>
      <c r="EZ824" s="31"/>
      <c r="FJ824" s="36"/>
      <c r="FU824" s="36"/>
    </row>
    <row r="825" spans="3:177" ht="15.75" customHeight="1" x14ac:dyDescent="0.25"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5"/>
      <c r="AD825" s="25"/>
      <c r="AN825" s="2"/>
      <c r="AO825" s="2"/>
      <c r="AP825" s="51"/>
      <c r="AV825" s="2"/>
      <c r="AW825" s="2"/>
      <c r="AX825" s="67"/>
      <c r="AY825" s="36"/>
      <c r="AZ825" s="36"/>
      <c r="BA825" s="73"/>
      <c r="BB825" s="34"/>
      <c r="BC825" s="36"/>
      <c r="BD825" s="36"/>
      <c r="BE825" s="36"/>
      <c r="BF825" s="36"/>
      <c r="BG825" s="36"/>
      <c r="BI825" s="36"/>
      <c r="BJ825" s="36"/>
      <c r="BK825" s="36"/>
      <c r="BL825" s="36"/>
      <c r="BM825" s="36"/>
      <c r="BN825" s="36"/>
      <c r="BO825" s="36"/>
      <c r="BP825" s="36"/>
      <c r="BQ825" s="36"/>
      <c r="BR825" s="36"/>
      <c r="BS825" s="36"/>
      <c r="BT825" s="36"/>
      <c r="BU825" s="36"/>
      <c r="BV825" s="36"/>
      <c r="BW825" s="36"/>
      <c r="BX825" s="36"/>
      <c r="BY825" s="36"/>
      <c r="BZ825" s="36"/>
      <c r="CA825" s="36"/>
      <c r="CB825" s="36"/>
      <c r="CC825" s="36"/>
      <c r="CD825" s="36"/>
      <c r="CE825" s="37"/>
      <c r="CF825" s="37"/>
      <c r="CG825" s="37"/>
      <c r="CH825" s="37"/>
      <c r="CI825" s="37"/>
      <c r="CJ825" s="37"/>
      <c r="CK825" s="37"/>
      <c r="CL825" s="37"/>
      <c r="CM825" s="36"/>
      <c r="CN825" s="36"/>
      <c r="CO825" s="36"/>
      <c r="CP825" s="36"/>
      <c r="CQ825" s="36"/>
      <c r="CR825" s="37"/>
      <c r="CS825" s="36"/>
      <c r="CT825" s="37"/>
      <c r="CU825" s="36"/>
      <c r="CV825" s="36"/>
      <c r="CW825" s="36"/>
      <c r="CX825" s="36"/>
      <c r="CY825" s="36"/>
      <c r="CZ825" s="36"/>
      <c r="DA825" s="36"/>
      <c r="DB825" s="36"/>
      <c r="DC825" s="36"/>
      <c r="DD825" s="36"/>
      <c r="DE825" s="36"/>
      <c r="DF825" s="38"/>
      <c r="DG825" s="38"/>
      <c r="DH825" s="49"/>
      <c r="DI825" s="49"/>
      <c r="DJ825" s="38"/>
      <c r="DK825" s="38"/>
      <c r="DL825" s="38"/>
      <c r="DM825" s="38"/>
      <c r="DN825" s="38"/>
      <c r="DO825" s="36"/>
      <c r="DP825" s="36"/>
      <c r="DQ825" s="36"/>
      <c r="DR825" s="36"/>
      <c r="DS825" s="36"/>
      <c r="DT825" s="36"/>
      <c r="DU825" s="37"/>
      <c r="DV825" s="37"/>
      <c r="DW825" s="37"/>
      <c r="DX825" s="36"/>
      <c r="DY825" s="36"/>
      <c r="DZ825" s="36"/>
      <c r="EA825" s="36"/>
      <c r="EB825" s="37"/>
      <c r="EC825" s="37"/>
      <c r="ED825" s="37"/>
      <c r="EE825" s="37"/>
      <c r="EF825" s="37"/>
      <c r="EG825" s="37"/>
      <c r="EH825" s="37"/>
      <c r="EI825" s="37"/>
      <c r="EJ825" s="37"/>
      <c r="EK825" s="37"/>
      <c r="EL825" s="37"/>
      <c r="EM825" s="37"/>
      <c r="EN825" s="37"/>
      <c r="EO825" s="37"/>
      <c r="EP825" s="37"/>
      <c r="EQ825" s="37"/>
      <c r="ER825" s="37"/>
      <c r="ES825" s="37"/>
      <c r="ET825" s="37"/>
      <c r="EU825" s="37"/>
      <c r="EV825" s="37"/>
      <c r="EW825" s="37"/>
      <c r="EX825" s="37"/>
      <c r="EZ825" s="31"/>
      <c r="FJ825" s="36"/>
      <c r="FU825" s="36"/>
    </row>
    <row r="826" spans="3:177" ht="15.75" customHeight="1" x14ac:dyDescent="0.25"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5"/>
      <c r="AD826" s="25"/>
      <c r="AN826" s="2"/>
      <c r="AO826" s="2"/>
      <c r="AP826" s="51"/>
      <c r="AV826" s="2"/>
      <c r="AW826" s="2"/>
      <c r="AX826" s="67"/>
      <c r="AY826" s="36"/>
      <c r="AZ826" s="36"/>
      <c r="BA826" s="73"/>
      <c r="BB826" s="34"/>
      <c r="BC826" s="36"/>
      <c r="BD826" s="36"/>
      <c r="BE826" s="36"/>
      <c r="BF826" s="36"/>
      <c r="BG826" s="36"/>
      <c r="BI826" s="36"/>
      <c r="BJ826" s="36"/>
      <c r="BK826" s="36"/>
      <c r="BL826" s="36"/>
      <c r="BM826" s="36"/>
      <c r="BN826" s="36"/>
      <c r="BO826" s="36"/>
      <c r="BP826" s="36"/>
      <c r="BQ826" s="36"/>
      <c r="BR826" s="36"/>
      <c r="BS826" s="36"/>
      <c r="BT826" s="36"/>
      <c r="BU826" s="36"/>
      <c r="BV826" s="36"/>
      <c r="BW826" s="36"/>
      <c r="BX826" s="36"/>
      <c r="BY826" s="36"/>
      <c r="BZ826" s="36"/>
      <c r="CA826" s="36"/>
      <c r="CB826" s="36"/>
      <c r="CC826" s="36"/>
      <c r="CD826" s="36"/>
      <c r="CE826" s="37"/>
      <c r="CF826" s="37"/>
      <c r="CG826" s="37"/>
      <c r="CH826" s="37"/>
      <c r="CI826" s="37"/>
      <c r="CJ826" s="37"/>
      <c r="CK826" s="37"/>
      <c r="CL826" s="37"/>
      <c r="CM826" s="36"/>
      <c r="CN826" s="36"/>
      <c r="CO826" s="36"/>
      <c r="CP826" s="36"/>
      <c r="CQ826" s="36"/>
      <c r="CR826" s="37"/>
      <c r="CS826" s="36"/>
      <c r="CT826" s="37"/>
      <c r="CU826" s="36"/>
      <c r="CV826" s="36"/>
      <c r="CW826" s="36"/>
      <c r="CX826" s="36"/>
      <c r="CY826" s="36"/>
      <c r="CZ826" s="36"/>
      <c r="DA826" s="36"/>
      <c r="DB826" s="36"/>
      <c r="DC826" s="36"/>
      <c r="DD826" s="36"/>
      <c r="DE826" s="36"/>
      <c r="DF826" s="38"/>
      <c r="DG826" s="38"/>
      <c r="DH826" s="49"/>
      <c r="DI826" s="49"/>
      <c r="DJ826" s="38"/>
      <c r="DK826" s="38"/>
      <c r="DL826" s="38"/>
      <c r="DM826" s="38"/>
      <c r="DN826" s="38"/>
      <c r="DO826" s="36"/>
      <c r="DP826" s="36"/>
      <c r="DQ826" s="36"/>
      <c r="DR826" s="36"/>
      <c r="DS826" s="36"/>
      <c r="DT826" s="36"/>
      <c r="DU826" s="37"/>
      <c r="DV826" s="37"/>
      <c r="DW826" s="37"/>
      <c r="DX826" s="36"/>
      <c r="DY826" s="36"/>
      <c r="DZ826" s="36"/>
      <c r="EA826" s="36"/>
      <c r="EB826" s="37"/>
      <c r="EC826" s="37"/>
      <c r="ED826" s="37"/>
      <c r="EE826" s="37"/>
      <c r="EF826" s="37"/>
      <c r="EG826" s="37"/>
      <c r="EH826" s="37"/>
      <c r="EI826" s="37"/>
      <c r="EJ826" s="37"/>
      <c r="EK826" s="37"/>
      <c r="EL826" s="37"/>
      <c r="EM826" s="37"/>
      <c r="EN826" s="37"/>
      <c r="EO826" s="37"/>
      <c r="EP826" s="37"/>
      <c r="EQ826" s="37"/>
      <c r="ER826" s="37"/>
      <c r="ES826" s="37"/>
      <c r="ET826" s="37"/>
      <c r="EU826" s="37"/>
      <c r="EV826" s="37"/>
      <c r="EW826" s="37"/>
      <c r="EX826" s="37"/>
      <c r="EZ826" s="31"/>
      <c r="FJ826" s="36"/>
      <c r="FU826" s="36"/>
    </row>
    <row r="827" spans="3:177" ht="15.75" customHeight="1" x14ac:dyDescent="0.25"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5"/>
      <c r="AD827" s="25"/>
      <c r="AN827" s="2"/>
      <c r="AO827" s="2"/>
      <c r="AP827" s="51"/>
      <c r="AV827" s="2"/>
      <c r="AW827" s="2"/>
      <c r="AX827" s="67"/>
      <c r="AY827" s="36"/>
      <c r="AZ827" s="36"/>
      <c r="BA827" s="73"/>
      <c r="BB827" s="34"/>
      <c r="BC827" s="36"/>
      <c r="BD827" s="36"/>
      <c r="BE827" s="36"/>
      <c r="BF827" s="36"/>
      <c r="BG827" s="36"/>
      <c r="BI827" s="36"/>
      <c r="BJ827" s="36"/>
      <c r="BK827" s="36"/>
      <c r="BL827" s="36"/>
      <c r="BM827" s="36"/>
      <c r="BN827" s="36"/>
      <c r="BO827" s="36"/>
      <c r="BP827" s="36"/>
      <c r="BQ827" s="36"/>
      <c r="BR827" s="36"/>
      <c r="BS827" s="36"/>
      <c r="BT827" s="36"/>
      <c r="BU827" s="36"/>
      <c r="BV827" s="36"/>
      <c r="BW827" s="36"/>
      <c r="BX827" s="36"/>
      <c r="BY827" s="36"/>
      <c r="BZ827" s="36"/>
      <c r="CA827" s="36"/>
      <c r="CB827" s="36"/>
      <c r="CC827" s="36"/>
      <c r="CD827" s="36"/>
      <c r="CE827" s="37"/>
      <c r="CF827" s="37"/>
      <c r="CG827" s="37"/>
      <c r="CH827" s="37"/>
      <c r="CI827" s="37"/>
      <c r="CJ827" s="37"/>
      <c r="CK827" s="37"/>
      <c r="CL827" s="37"/>
      <c r="CM827" s="36"/>
      <c r="CN827" s="36"/>
      <c r="CO827" s="36"/>
      <c r="CP827" s="36"/>
      <c r="CQ827" s="36"/>
      <c r="CR827" s="37"/>
      <c r="CS827" s="36"/>
      <c r="CT827" s="37"/>
      <c r="CU827" s="36"/>
      <c r="CV827" s="36"/>
      <c r="CW827" s="36"/>
      <c r="CX827" s="36"/>
      <c r="CY827" s="36"/>
      <c r="CZ827" s="36"/>
      <c r="DA827" s="36"/>
      <c r="DB827" s="36"/>
      <c r="DC827" s="36"/>
      <c r="DD827" s="36"/>
      <c r="DE827" s="36"/>
      <c r="DF827" s="38"/>
      <c r="DG827" s="38"/>
      <c r="DH827" s="49"/>
      <c r="DI827" s="49"/>
      <c r="DJ827" s="38"/>
      <c r="DK827" s="38"/>
      <c r="DL827" s="38"/>
      <c r="DM827" s="38"/>
      <c r="DN827" s="38"/>
      <c r="DO827" s="36"/>
      <c r="DP827" s="36"/>
      <c r="DQ827" s="36"/>
      <c r="DR827" s="36"/>
      <c r="DS827" s="36"/>
      <c r="DT827" s="36"/>
      <c r="DU827" s="37"/>
      <c r="DV827" s="37"/>
      <c r="DW827" s="37"/>
      <c r="DX827" s="36"/>
      <c r="DY827" s="36"/>
      <c r="DZ827" s="36"/>
      <c r="EA827" s="36"/>
      <c r="EB827" s="37"/>
      <c r="EC827" s="37"/>
      <c r="ED827" s="37"/>
      <c r="EE827" s="37"/>
      <c r="EF827" s="37"/>
      <c r="EG827" s="37"/>
      <c r="EH827" s="37"/>
      <c r="EI827" s="37"/>
      <c r="EJ827" s="37"/>
      <c r="EK827" s="37"/>
      <c r="EL827" s="37"/>
      <c r="EM827" s="37"/>
      <c r="EN827" s="37"/>
      <c r="EO827" s="37"/>
      <c r="EP827" s="37"/>
      <c r="EQ827" s="37"/>
      <c r="ER827" s="37"/>
      <c r="ES827" s="37"/>
      <c r="ET827" s="37"/>
      <c r="EU827" s="37"/>
      <c r="EV827" s="37"/>
      <c r="EW827" s="37"/>
      <c r="EX827" s="37"/>
      <c r="EZ827" s="31"/>
      <c r="FJ827" s="36"/>
      <c r="FU827" s="36"/>
    </row>
    <row r="828" spans="3:177" ht="15.75" customHeight="1" x14ac:dyDescent="0.25"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5"/>
      <c r="AD828" s="25"/>
      <c r="AN828" s="2"/>
      <c r="AO828" s="2"/>
      <c r="AP828" s="51"/>
      <c r="AV828" s="2"/>
      <c r="AW828" s="2"/>
      <c r="AX828" s="67"/>
      <c r="AY828" s="36"/>
      <c r="AZ828" s="36"/>
      <c r="BA828" s="73"/>
      <c r="BB828" s="34"/>
      <c r="BC828" s="36"/>
      <c r="BD828" s="36"/>
      <c r="BE828" s="36"/>
      <c r="BF828" s="36"/>
      <c r="BG828" s="36"/>
      <c r="BI828" s="36"/>
      <c r="BJ828" s="36"/>
      <c r="BK828" s="36"/>
      <c r="BL828" s="36"/>
      <c r="BM828" s="36"/>
      <c r="BN828" s="36"/>
      <c r="BO828" s="36"/>
      <c r="BP828" s="36"/>
      <c r="BQ828" s="36"/>
      <c r="BR828" s="36"/>
      <c r="BS828" s="36"/>
      <c r="BT828" s="36"/>
      <c r="BU828" s="36"/>
      <c r="BV828" s="36"/>
      <c r="BW828" s="36"/>
      <c r="BX828" s="36"/>
      <c r="BY828" s="36"/>
      <c r="BZ828" s="36"/>
      <c r="CA828" s="36"/>
      <c r="CB828" s="36"/>
      <c r="CC828" s="36"/>
      <c r="CD828" s="36"/>
      <c r="CE828" s="37"/>
      <c r="CF828" s="37"/>
      <c r="CG828" s="37"/>
      <c r="CH828" s="37"/>
      <c r="CI828" s="37"/>
      <c r="CJ828" s="37"/>
      <c r="CK828" s="37"/>
      <c r="CL828" s="37"/>
      <c r="CM828" s="36"/>
      <c r="CN828" s="36"/>
      <c r="CO828" s="36"/>
      <c r="CP828" s="36"/>
      <c r="CQ828" s="36"/>
      <c r="CR828" s="37"/>
      <c r="CS828" s="36"/>
      <c r="CT828" s="37"/>
      <c r="CU828" s="36"/>
      <c r="CV828" s="36"/>
      <c r="CW828" s="36"/>
      <c r="CX828" s="36"/>
      <c r="CY828" s="36"/>
      <c r="CZ828" s="36"/>
      <c r="DA828" s="36"/>
      <c r="DB828" s="36"/>
      <c r="DC828" s="36"/>
      <c r="DD828" s="36"/>
      <c r="DE828" s="36"/>
      <c r="DF828" s="38"/>
      <c r="DG828" s="38"/>
      <c r="DH828" s="49"/>
      <c r="DI828" s="49"/>
      <c r="DJ828" s="38"/>
      <c r="DK828" s="38"/>
      <c r="DL828" s="38"/>
      <c r="DM828" s="38"/>
      <c r="DN828" s="38"/>
      <c r="DO828" s="36"/>
      <c r="DP828" s="36"/>
      <c r="DQ828" s="36"/>
      <c r="DR828" s="36"/>
      <c r="DS828" s="36"/>
      <c r="DT828" s="36"/>
      <c r="DU828" s="37"/>
      <c r="DV828" s="37"/>
      <c r="DW828" s="37"/>
      <c r="DX828" s="36"/>
      <c r="DY828" s="36"/>
      <c r="DZ828" s="36"/>
      <c r="EA828" s="36"/>
      <c r="EB828" s="37"/>
      <c r="EC828" s="37"/>
      <c r="ED828" s="37"/>
      <c r="EE828" s="37"/>
      <c r="EF828" s="37"/>
      <c r="EG828" s="37"/>
      <c r="EH828" s="37"/>
      <c r="EI828" s="37"/>
      <c r="EJ828" s="37"/>
      <c r="EK828" s="37"/>
      <c r="EL828" s="37"/>
      <c r="EM828" s="37"/>
      <c r="EN828" s="37"/>
      <c r="EO828" s="37"/>
      <c r="EP828" s="37"/>
      <c r="EQ828" s="37"/>
      <c r="ER828" s="37"/>
      <c r="ES828" s="37"/>
      <c r="ET828" s="37"/>
      <c r="EU828" s="37"/>
      <c r="EV828" s="37"/>
      <c r="EW828" s="37"/>
      <c r="EX828" s="37"/>
      <c r="EZ828" s="31"/>
      <c r="FJ828" s="36"/>
      <c r="FU828" s="36"/>
    </row>
    <row r="829" spans="3:177" ht="15.75" customHeight="1" x14ac:dyDescent="0.25"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5"/>
      <c r="AD829" s="25"/>
      <c r="AN829" s="2"/>
      <c r="AO829" s="2"/>
      <c r="AP829" s="51"/>
      <c r="AV829" s="2"/>
      <c r="AW829" s="2"/>
      <c r="AX829" s="67"/>
      <c r="AY829" s="36"/>
      <c r="AZ829" s="36"/>
      <c r="BA829" s="73"/>
      <c r="BB829" s="34"/>
      <c r="BC829" s="36"/>
      <c r="BD829" s="36"/>
      <c r="BE829" s="36"/>
      <c r="BF829" s="36"/>
      <c r="BG829" s="36"/>
      <c r="BI829" s="36"/>
      <c r="BJ829" s="36"/>
      <c r="BK829" s="36"/>
      <c r="BL829" s="36"/>
      <c r="BM829" s="36"/>
      <c r="BN829" s="36"/>
      <c r="BO829" s="36"/>
      <c r="BP829" s="36"/>
      <c r="BQ829" s="36"/>
      <c r="BR829" s="36"/>
      <c r="BS829" s="36"/>
      <c r="BT829" s="36"/>
      <c r="BU829" s="36"/>
      <c r="BV829" s="36"/>
      <c r="BW829" s="36"/>
      <c r="BX829" s="36"/>
      <c r="BY829" s="36"/>
      <c r="BZ829" s="36"/>
      <c r="CA829" s="36"/>
      <c r="CB829" s="36"/>
      <c r="CC829" s="36"/>
      <c r="CD829" s="36"/>
      <c r="CE829" s="37"/>
      <c r="CF829" s="37"/>
      <c r="CG829" s="37"/>
      <c r="CH829" s="37"/>
      <c r="CI829" s="37"/>
      <c r="CJ829" s="37"/>
      <c r="CK829" s="37"/>
      <c r="CL829" s="37"/>
      <c r="CM829" s="36"/>
      <c r="CN829" s="36"/>
      <c r="CO829" s="36"/>
      <c r="CP829" s="36"/>
      <c r="CQ829" s="36"/>
      <c r="CR829" s="37"/>
      <c r="CS829" s="36"/>
      <c r="CT829" s="37"/>
      <c r="CU829" s="36"/>
      <c r="CV829" s="36"/>
      <c r="CW829" s="36"/>
      <c r="CX829" s="36"/>
      <c r="CY829" s="36"/>
      <c r="CZ829" s="36"/>
      <c r="DA829" s="36"/>
      <c r="DB829" s="36"/>
      <c r="DC829" s="36"/>
      <c r="DD829" s="36"/>
      <c r="DE829" s="36"/>
      <c r="DF829" s="38"/>
      <c r="DG829" s="38"/>
      <c r="DH829" s="49"/>
      <c r="DI829" s="49"/>
      <c r="DJ829" s="38"/>
      <c r="DK829" s="38"/>
      <c r="DL829" s="38"/>
      <c r="DM829" s="38"/>
      <c r="DN829" s="38"/>
      <c r="DO829" s="36"/>
      <c r="DP829" s="36"/>
      <c r="DQ829" s="36"/>
      <c r="DR829" s="36"/>
      <c r="DS829" s="36"/>
      <c r="DT829" s="36"/>
      <c r="DU829" s="37"/>
      <c r="DV829" s="37"/>
      <c r="DW829" s="37"/>
      <c r="DX829" s="36"/>
      <c r="DY829" s="36"/>
      <c r="DZ829" s="36"/>
      <c r="EA829" s="36"/>
      <c r="EB829" s="37"/>
      <c r="EC829" s="37"/>
      <c r="ED829" s="37"/>
      <c r="EE829" s="37"/>
      <c r="EF829" s="37"/>
      <c r="EG829" s="37"/>
      <c r="EH829" s="37"/>
      <c r="EI829" s="37"/>
      <c r="EJ829" s="37"/>
      <c r="EK829" s="37"/>
      <c r="EL829" s="37"/>
      <c r="EM829" s="37"/>
      <c r="EN829" s="37"/>
      <c r="EO829" s="37"/>
      <c r="EP829" s="37"/>
      <c r="EQ829" s="37"/>
      <c r="ER829" s="37"/>
      <c r="ES829" s="37"/>
      <c r="ET829" s="37"/>
      <c r="EU829" s="37"/>
      <c r="EV829" s="37"/>
      <c r="EW829" s="37"/>
      <c r="EX829" s="37"/>
      <c r="EZ829" s="31"/>
      <c r="FJ829" s="36"/>
      <c r="FU829" s="36"/>
    </row>
    <row r="830" spans="3:177" ht="15.75" customHeight="1" x14ac:dyDescent="0.25"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5"/>
      <c r="AD830" s="25"/>
      <c r="AN830" s="2"/>
      <c r="AO830" s="2"/>
      <c r="AP830" s="51"/>
      <c r="AV830" s="2"/>
      <c r="AW830" s="2"/>
      <c r="AX830" s="67"/>
      <c r="AY830" s="36"/>
      <c r="AZ830" s="36"/>
      <c r="BA830" s="73"/>
      <c r="BB830" s="34"/>
      <c r="BC830" s="36"/>
      <c r="BD830" s="36"/>
      <c r="BE830" s="36"/>
      <c r="BF830" s="36"/>
      <c r="BG830" s="36"/>
      <c r="BI830" s="36"/>
      <c r="BJ830" s="36"/>
      <c r="BK830" s="36"/>
      <c r="BL830" s="36"/>
      <c r="BM830" s="36"/>
      <c r="BN830" s="36"/>
      <c r="BO830" s="36"/>
      <c r="BP830" s="36"/>
      <c r="BQ830" s="36"/>
      <c r="BR830" s="36"/>
      <c r="BS830" s="36"/>
      <c r="BT830" s="36"/>
      <c r="BU830" s="36"/>
      <c r="BV830" s="36"/>
      <c r="BW830" s="36"/>
      <c r="BX830" s="36"/>
      <c r="BY830" s="36"/>
      <c r="BZ830" s="36"/>
      <c r="CA830" s="36"/>
      <c r="CB830" s="36"/>
      <c r="CC830" s="36"/>
      <c r="CD830" s="36"/>
      <c r="CE830" s="37"/>
      <c r="CF830" s="37"/>
      <c r="CG830" s="37"/>
      <c r="CH830" s="37"/>
      <c r="CI830" s="37"/>
      <c r="CJ830" s="37"/>
      <c r="CK830" s="37"/>
      <c r="CL830" s="37"/>
      <c r="CM830" s="36"/>
      <c r="CN830" s="36"/>
      <c r="CO830" s="36"/>
      <c r="CP830" s="36"/>
      <c r="CQ830" s="36"/>
      <c r="CR830" s="37"/>
      <c r="CS830" s="36"/>
      <c r="CT830" s="37"/>
      <c r="CU830" s="36"/>
      <c r="CV830" s="36"/>
      <c r="CW830" s="36"/>
      <c r="CX830" s="36"/>
      <c r="CY830" s="36"/>
      <c r="CZ830" s="36"/>
      <c r="DA830" s="36"/>
      <c r="DB830" s="36"/>
      <c r="DC830" s="36"/>
      <c r="DD830" s="36"/>
      <c r="DE830" s="36"/>
      <c r="DF830" s="38"/>
      <c r="DG830" s="38"/>
      <c r="DH830" s="49"/>
      <c r="DI830" s="49"/>
      <c r="DJ830" s="38"/>
      <c r="DK830" s="38"/>
      <c r="DL830" s="38"/>
      <c r="DM830" s="38"/>
      <c r="DN830" s="38"/>
      <c r="DO830" s="36"/>
      <c r="DP830" s="36"/>
      <c r="DQ830" s="36"/>
      <c r="DR830" s="36"/>
      <c r="DS830" s="36"/>
      <c r="DT830" s="36"/>
      <c r="DU830" s="37"/>
      <c r="DV830" s="37"/>
      <c r="DW830" s="37"/>
      <c r="DX830" s="36"/>
      <c r="DY830" s="36"/>
      <c r="DZ830" s="36"/>
      <c r="EA830" s="36"/>
      <c r="EB830" s="37"/>
      <c r="EC830" s="37"/>
      <c r="ED830" s="37"/>
      <c r="EE830" s="37"/>
      <c r="EF830" s="37"/>
      <c r="EG830" s="37"/>
      <c r="EH830" s="37"/>
      <c r="EI830" s="37"/>
      <c r="EJ830" s="37"/>
      <c r="EK830" s="37"/>
      <c r="EL830" s="37"/>
      <c r="EM830" s="37"/>
      <c r="EN830" s="37"/>
      <c r="EO830" s="37"/>
      <c r="EP830" s="37"/>
      <c r="EQ830" s="37"/>
      <c r="ER830" s="37"/>
      <c r="ES830" s="37"/>
      <c r="ET830" s="37"/>
      <c r="EU830" s="37"/>
      <c r="EV830" s="37"/>
      <c r="EW830" s="37"/>
      <c r="EX830" s="37"/>
      <c r="EZ830" s="31"/>
      <c r="FJ830" s="36"/>
      <c r="FU830" s="36"/>
    </row>
    <row r="831" spans="3:177" ht="15.75" customHeight="1" x14ac:dyDescent="0.25"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5"/>
      <c r="AD831" s="25"/>
      <c r="AN831" s="2"/>
      <c r="AO831" s="2"/>
      <c r="AP831" s="51"/>
      <c r="AV831" s="2"/>
      <c r="AW831" s="2"/>
      <c r="AX831" s="67"/>
      <c r="AY831" s="36"/>
      <c r="AZ831" s="36"/>
      <c r="BA831" s="73"/>
      <c r="BB831" s="34"/>
      <c r="BC831" s="36"/>
      <c r="BD831" s="36"/>
      <c r="BE831" s="36"/>
      <c r="BF831" s="36"/>
      <c r="BG831" s="36"/>
      <c r="BI831" s="36"/>
      <c r="BJ831" s="36"/>
      <c r="BK831" s="36"/>
      <c r="BL831" s="36"/>
      <c r="BM831" s="36"/>
      <c r="BN831" s="36"/>
      <c r="BO831" s="36"/>
      <c r="BP831" s="36"/>
      <c r="BQ831" s="36"/>
      <c r="BR831" s="36"/>
      <c r="BS831" s="36"/>
      <c r="BT831" s="36"/>
      <c r="BU831" s="36"/>
      <c r="BV831" s="36"/>
      <c r="BW831" s="36"/>
      <c r="BX831" s="36"/>
      <c r="BY831" s="36"/>
      <c r="BZ831" s="36"/>
      <c r="CA831" s="36"/>
      <c r="CB831" s="36"/>
      <c r="CC831" s="36"/>
      <c r="CD831" s="36"/>
      <c r="CE831" s="37"/>
      <c r="CF831" s="37"/>
      <c r="CG831" s="37"/>
      <c r="CH831" s="37"/>
      <c r="CI831" s="37"/>
      <c r="CJ831" s="37"/>
      <c r="CK831" s="37"/>
      <c r="CL831" s="37"/>
      <c r="CM831" s="36"/>
      <c r="CN831" s="36"/>
      <c r="CO831" s="36"/>
      <c r="CP831" s="36"/>
      <c r="CQ831" s="36"/>
      <c r="CR831" s="37"/>
      <c r="CS831" s="36"/>
      <c r="CT831" s="37"/>
      <c r="CU831" s="36"/>
      <c r="CV831" s="36"/>
      <c r="CW831" s="36"/>
      <c r="CX831" s="36"/>
      <c r="CY831" s="36"/>
      <c r="CZ831" s="36"/>
      <c r="DA831" s="36"/>
      <c r="DB831" s="36"/>
      <c r="DC831" s="36"/>
      <c r="DD831" s="36"/>
      <c r="DE831" s="36"/>
      <c r="DF831" s="38"/>
      <c r="DG831" s="38"/>
      <c r="DH831" s="49"/>
      <c r="DI831" s="49"/>
      <c r="DJ831" s="38"/>
      <c r="DK831" s="38"/>
      <c r="DL831" s="38"/>
      <c r="DM831" s="38"/>
      <c r="DN831" s="38"/>
      <c r="DO831" s="36"/>
      <c r="DP831" s="36"/>
      <c r="DQ831" s="36"/>
      <c r="DR831" s="36"/>
      <c r="DS831" s="36"/>
      <c r="DT831" s="36"/>
      <c r="DU831" s="37"/>
      <c r="DV831" s="37"/>
      <c r="DW831" s="37"/>
      <c r="DX831" s="36"/>
      <c r="DY831" s="36"/>
      <c r="DZ831" s="36"/>
      <c r="EA831" s="36"/>
      <c r="EB831" s="37"/>
      <c r="EC831" s="37"/>
      <c r="ED831" s="37"/>
      <c r="EE831" s="37"/>
      <c r="EF831" s="37"/>
      <c r="EG831" s="37"/>
      <c r="EH831" s="37"/>
      <c r="EI831" s="37"/>
      <c r="EJ831" s="37"/>
      <c r="EK831" s="37"/>
      <c r="EL831" s="37"/>
      <c r="EM831" s="37"/>
      <c r="EN831" s="37"/>
      <c r="EO831" s="37"/>
      <c r="EP831" s="37"/>
      <c r="EQ831" s="37"/>
      <c r="ER831" s="37"/>
      <c r="ES831" s="37"/>
      <c r="ET831" s="37"/>
      <c r="EU831" s="37"/>
      <c r="EV831" s="37"/>
      <c r="EW831" s="37"/>
      <c r="EX831" s="37"/>
      <c r="EZ831" s="31"/>
      <c r="FJ831" s="36"/>
      <c r="FU831" s="36"/>
    </row>
    <row r="832" spans="3:177" ht="15.75" customHeight="1" x14ac:dyDescent="0.25"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5"/>
      <c r="AD832" s="25"/>
      <c r="AN832" s="2"/>
      <c r="AO832" s="2"/>
      <c r="AP832" s="51"/>
      <c r="AV832" s="2"/>
      <c r="AW832" s="2"/>
      <c r="AX832" s="67"/>
      <c r="AY832" s="36"/>
      <c r="AZ832" s="36"/>
      <c r="BA832" s="73"/>
      <c r="BB832" s="34"/>
      <c r="BC832" s="36"/>
      <c r="BD832" s="36"/>
      <c r="BE832" s="36"/>
      <c r="BF832" s="36"/>
      <c r="BG832" s="36"/>
      <c r="BI832" s="36"/>
      <c r="BJ832" s="36"/>
      <c r="BK832" s="36"/>
      <c r="BL832" s="36"/>
      <c r="BM832" s="36"/>
      <c r="BN832" s="36"/>
      <c r="BO832" s="36"/>
      <c r="BP832" s="36"/>
      <c r="BQ832" s="36"/>
      <c r="BR832" s="36"/>
      <c r="BS832" s="36"/>
      <c r="BT832" s="36"/>
      <c r="BU832" s="36"/>
      <c r="BV832" s="36"/>
      <c r="BW832" s="36"/>
      <c r="BX832" s="36"/>
      <c r="BY832" s="36"/>
      <c r="BZ832" s="36"/>
      <c r="CA832" s="36"/>
      <c r="CB832" s="36"/>
      <c r="CC832" s="36"/>
      <c r="CD832" s="36"/>
      <c r="CE832" s="37"/>
      <c r="CF832" s="37"/>
      <c r="CG832" s="37"/>
      <c r="CH832" s="37"/>
      <c r="CI832" s="37"/>
      <c r="CJ832" s="37"/>
      <c r="CK832" s="37"/>
      <c r="CL832" s="37"/>
      <c r="CM832" s="36"/>
      <c r="CN832" s="36"/>
      <c r="CO832" s="36"/>
      <c r="CP832" s="36"/>
      <c r="CQ832" s="36"/>
      <c r="CR832" s="37"/>
      <c r="CS832" s="36"/>
      <c r="CT832" s="37"/>
      <c r="CU832" s="36"/>
      <c r="CV832" s="36"/>
      <c r="CW832" s="36"/>
      <c r="CX832" s="36"/>
      <c r="CY832" s="36"/>
      <c r="CZ832" s="36"/>
      <c r="DA832" s="36"/>
      <c r="DB832" s="36"/>
      <c r="DC832" s="36"/>
      <c r="DD832" s="36"/>
      <c r="DE832" s="36"/>
      <c r="DF832" s="38"/>
      <c r="DG832" s="38"/>
      <c r="DH832" s="49"/>
      <c r="DI832" s="49"/>
      <c r="DJ832" s="38"/>
      <c r="DK832" s="38"/>
      <c r="DL832" s="38"/>
      <c r="DM832" s="38"/>
      <c r="DN832" s="38"/>
      <c r="DO832" s="36"/>
      <c r="DP832" s="36"/>
      <c r="DQ832" s="36"/>
      <c r="DR832" s="36"/>
      <c r="DS832" s="36"/>
      <c r="DT832" s="36"/>
      <c r="DU832" s="37"/>
      <c r="DV832" s="37"/>
      <c r="DW832" s="37"/>
      <c r="DX832" s="36"/>
      <c r="DY832" s="36"/>
      <c r="DZ832" s="36"/>
      <c r="EA832" s="36"/>
      <c r="EB832" s="37"/>
      <c r="EC832" s="37"/>
      <c r="ED832" s="37"/>
      <c r="EE832" s="37"/>
      <c r="EF832" s="37"/>
      <c r="EG832" s="37"/>
      <c r="EH832" s="37"/>
      <c r="EI832" s="37"/>
      <c r="EJ832" s="37"/>
      <c r="EK832" s="37"/>
      <c r="EL832" s="37"/>
      <c r="EM832" s="37"/>
      <c r="EN832" s="37"/>
      <c r="EO832" s="37"/>
      <c r="EP832" s="37"/>
      <c r="EQ832" s="37"/>
      <c r="ER832" s="37"/>
      <c r="ES832" s="37"/>
      <c r="ET832" s="37"/>
      <c r="EU832" s="37"/>
      <c r="EV832" s="37"/>
      <c r="EW832" s="37"/>
      <c r="EX832" s="37"/>
      <c r="EZ832" s="31"/>
      <c r="FJ832" s="36"/>
      <c r="FU832" s="36"/>
    </row>
    <row r="833" spans="3:177" ht="15.75" customHeight="1" x14ac:dyDescent="0.25"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5"/>
      <c r="AD833" s="25"/>
      <c r="AN833" s="2"/>
      <c r="AO833" s="2"/>
      <c r="AP833" s="51"/>
      <c r="AV833" s="2"/>
      <c r="AW833" s="2"/>
      <c r="AX833" s="67"/>
      <c r="AY833" s="36"/>
      <c r="AZ833" s="36"/>
      <c r="BA833" s="73"/>
      <c r="BB833" s="34"/>
      <c r="BC833" s="36"/>
      <c r="BD833" s="36"/>
      <c r="BE833" s="36"/>
      <c r="BF833" s="36"/>
      <c r="BG833" s="36"/>
      <c r="BI833" s="36"/>
      <c r="BJ833" s="36"/>
      <c r="BK833" s="36"/>
      <c r="BL833" s="36"/>
      <c r="BM833" s="36"/>
      <c r="BN833" s="36"/>
      <c r="BO833" s="36"/>
      <c r="BP833" s="36"/>
      <c r="BQ833" s="36"/>
      <c r="BR833" s="36"/>
      <c r="BS833" s="36"/>
      <c r="BT833" s="36"/>
      <c r="BU833" s="36"/>
      <c r="BV833" s="36"/>
      <c r="BW833" s="36"/>
      <c r="BX833" s="36"/>
      <c r="BY833" s="36"/>
      <c r="BZ833" s="36"/>
      <c r="CA833" s="36"/>
      <c r="CB833" s="36"/>
      <c r="CC833" s="36"/>
      <c r="CD833" s="36"/>
      <c r="CE833" s="37"/>
      <c r="CF833" s="37"/>
      <c r="CG833" s="37"/>
      <c r="CH833" s="37"/>
      <c r="CI833" s="37"/>
      <c r="CJ833" s="37"/>
      <c r="CK833" s="37"/>
      <c r="CL833" s="37"/>
      <c r="CM833" s="36"/>
      <c r="CN833" s="36"/>
      <c r="CO833" s="36"/>
      <c r="CP833" s="36"/>
      <c r="CQ833" s="36"/>
      <c r="CR833" s="37"/>
      <c r="CS833" s="36"/>
      <c r="CT833" s="37"/>
      <c r="CU833" s="36"/>
      <c r="CV833" s="36"/>
      <c r="CW833" s="36"/>
      <c r="CX833" s="36"/>
      <c r="CY833" s="36"/>
      <c r="CZ833" s="36"/>
      <c r="DA833" s="36"/>
      <c r="DB833" s="36"/>
      <c r="DC833" s="36"/>
      <c r="DD833" s="36"/>
      <c r="DE833" s="36"/>
      <c r="DF833" s="38"/>
      <c r="DG833" s="38"/>
      <c r="DH833" s="49"/>
      <c r="DI833" s="49"/>
      <c r="DJ833" s="38"/>
      <c r="DK833" s="38"/>
      <c r="DL833" s="38"/>
      <c r="DM833" s="38"/>
      <c r="DN833" s="38"/>
      <c r="DO833" s="36"/>
      <c r="DP833" s="36"/>
      <c r="DQ833" s="36"/>
      <c r="DR833" s="36"/>
      <c r="DS833" s="36"/>
      <c r="DT833" s="36"/>
      <c r="DU833" s="37"/>
      <c r="DV833" s="37"/>
      <c r="DW833" s="37"/>
      <c r="DX833" s="36"/>
      <c r="DY833" s="36"/>
      <c r="DZ833" s="36"/>
      <c r="EA833" s="36"/>
      <c r="EB833" s="37"/>
      <c r="EC833" s="37"/>
      <c r="ED833" s="37"/>
      <c r="EE833" s="37"/>
      <c r="EF833" s="37"/>
      <c r="EG833" s="37"/>
      <c r="EH833" s="37"/>
      <c r="EI833" s="37"/>
      <c r="EJ833" s="37"/>
      <c r="EK833" s="37"/>
      <c r="EL833" s="37"/>
      <c r="EM833" s="37"/>
      <c r="EN833" s="37"/>
      <c r="EO833" s="37"/>
      <c r="EP833" s="37"/>
      <c r="EQ833" s="37"/>
      <c r="ER833" s="37"/>
      <c r="ES833" s="37"/>
      <c r="ET833" s="37"/>
      <c r="EU833" s="37"/>
      <c r="EV833" s="37"/>
      <c r="EW833" s="37"/>
      <c r="EX833" s="37"/>
      <c r="EZ833" s="31"/>
      <c r="FJ833" s="36"/>
      <c r="FU833" s="36"/>
    </row>
    <row r="834" spans="3:177" ht="15.75" customHeight="1" x14ac:dyDescent="0.25"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5"/>
      <c r="AD834" s="25"/>
      <c r="AN834" s="2"/>
      <c r="AO834" s="2"/>
      <c r="AP834" s="51"/>
      <c r="AV834" s="2"/>
      <c r="AW834" s="2"/>
      <c r="AX834" s="67"/>
      <c r="AY834" s="36"/>
      <c r="AZ834" s="36"/>
      <c r="BA834" s="73"/>
      <c r="BB834" s="34"/>
      <c r="BC834" s="36"/>
      <c r="BD834" s="36"/>
      <c r="BE834" s="36"/>
      <c r="BF834" s="36"/>
      <c r="BG834" s="36"/>
      <c r="BI834" s="36"/>
      <c r="BJ834" s="36"/>
      <c r="BK834" s="36"/>
      <c r="BL834" s="36"/>
      <c r="BM834" s="36"/>
      <c r="BN834" s="36"/>
      <c r="BO834" s="36"/>
      <c r="BP834" s="36"/>
      <c r="BQ834" s="36"/>
      <c r="BR834" s="36"/>
      <c r="BS834" s="36"/>
      <c r="BT834" s="36"/>
      <c r="BU834" s="36"/>
      <c r="BV834" s="36"/>
      <c r="BW834" s="36"/>
      <c r="BX834" s="36"/>
      <c r="BY834" s="36"/>
      <c r="BZ834" s="36"/>
      <c r="CA834" s="36"/>
      <c r="CB834" s="36"/>
      <c r="CC834" s="36"/>
      <c r="CD834" s="36"/>
      <c r="CE834" s="37"/>
      <c r="CF834" s="37"/>
      <c r="CG834" s="37"/>
      <c r="CH834" s="37"/>
      <c r="CI834" s="37"/>
      <c r="CJ834" s="37"/>
      <c r="CK834" s="37"/>
      <c r="CL834" s="37"/>
      <c r="CM834" s="36"/>
      <c r="CN834" s="36"/>
      <c r="CO834" s="36"/>
      <c r="CP834" s="36"/>
      <c r="CQ834" s="36"/>
      <c r="CR834" s="37"/>
      <c r="CS834" s="36"/>
      <c r="CT834" s="37"/>
      <c r="CU834" s="36"/>
      <c r="CV834" s="36"/>
      <c r="CW834" s="36"/>
      <c r="CX834" s="36"/>
      <c r="CY834" s="36"/>
      <c r="CZ834" s="36"/>
      <c r="DA834" s="36"/>
      <c r="DB834" s="36"/>
      <c r="DC834" s="36"/>
      <c r="DD834" s="36"/>
      <c r="DE834" s="36"/>
      <c r="DF834" s="38"/>
      <c r="DG834" s="38"/>
      <c r="DH834" s="49"/>
      <c r="DI834" s="49"/>
      <c r="DJ834" s="38"/>
      <c r="DK834" s="38"/>
      <c r="DL834" s="38"/>
      <c r="DM834" s="38"/>
      <c r="DN834" s="38"/>
      <c r="DO834" s="36"/>
      <c r="DP834" s="36"/>
      <c r="DQ834" s="36"/>
      <c r="DR834" s="36"/>
      <c r="DS834" s="36"/>
      <c r="DT834" s="36"/>
      <c r="DU834" s="37"/>
      <c r="DV834" s="37"/>
      <c r="DW834" s="37"/>
      <c r="DX834" s="36"/>
      <c r="DY834" s="36"/>
      <c r="DZ834" s="36"/>
      <c r="EA834" s="36"/>
      <c r="EB834" s="37"/>
      <c r="EC834" s="37"/>
      <c r="ED834" s="37"/>
      <c r="EE834" s="37"/>
      <c r="EF834" s="37"/>
      <c r="EG834" s="37"/>
      <c r="EH834" s="37"/>
      <c r="EI834" s="37"/>
      <c r="EJ834" s="37"/>
      <c r="EK834" s="37"/>
      <c r="EL834" s="37"/>
      <c r="EM834" s="37"/>
      <c r="EN834" s="37"/>
      <c r="EO834" s="37"/>
      <c r="EP834" s="37"/>
      <c r="EQ834" s="37"/>
      <c r="ER834" s="37"/>
      <c r="ES834" s="37"/>
      <c r="ET834" s="37"/>
      <c r="EU834" s="37"/>
      <c r="EV834" s="37"/>
      <c r="EW834" s="37"/>
      <c r="EX834" s="37"/>
      <c r="EZ834" s="31"/>
      <c r="FJ834" s="36"/>
      <c r="FU834" s="36"/>
    </row>
    <row r="835" spans="3:177" ht="15.75" customHeight="1" x14ac:dyDescent="0.25"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5"/>
      <c r="AD835" s="25"/>
      <c r="AN835" s="2"/>
      <c r="AO835" s="2"/>
      <c r="AP835" s="51"/>
      <c r="AV835" s="2"/>
      <c r="AW835" s="2"/>
      <c r="AX835" s="67"/>
      <c r="AY835" s="36"/>
      <c r="AZ835" s="36"/>
      <c r="BA835" s="73"/>
      <c r="BB835" s="34"/>
      <c r="BC835" s="36"/>
      <c r="BD835" s="36"/>
      <c r="BE835" s="36"/>
      <c r="BF835" s="36"/>
      <c r="BG835" s="36"/>
      <c r="BI835" s="36"/>
      <c r="BJ835" s="36"/>
      <c r="BK835" s="36"/>
      <c r="BL835" s="36"/>
      <c r="BM835" s="36"/>
      <c r="BN835" s="36"/>
      <c r="BO835" s="36"/>
      <c r="BP835" s="36"/>
      <c r="BQ835" s="36"/>
      <c r="BR835" s="36"/>
      <c r="BS835" s="36"/>
      <c r="BT835" s="36"/>
      <c r="BU835" s="36"/>
      <c r="BV835" s="36"/>
      <c r="BW835" s="36"/>
      <c r="BX835" s="36"/>
      <c r="BY835" s="36"/>
      <c r="BZ835" s="36"/>
      <c r="CA835" s="36"/>
      <c r="CB835" s="36"/>
      <c r="CC835" s="36"/>
      <c r="CD835" s="36"/>
      <c r="CE835" s="37"/>
      <c r="CF835" s="37"/>
      <c r="CG835" s="37"/>
      <c r="CH835" s="37"/>
      <c r="CI835" s="37"/>
      <c r="CJ835" s="37"/>
      <c r="CK835" s="37"/>
      <c r="CL835" s="37"/>
      <c r="CM835" s="36"/>
      <c r="CN835" s="36"/>
      <c r="CO835" s="36"/>
      <c r="CP835" s="36"/>
      <c r="CQ835" s="36"/>
      <c r="CR835" s="37"/>
      <c r="CS835" s="36"/>
      <c r="CT835" s="37"/>
      <c r="CU835" s="36"/>
      <c r="CV835" s="36"/>
      <c r="CW835" s="36"/>
      <c r="CX835" s="36"/>
      <c r="CY835" s="36"/>
      <c r="CZ835" s="36"/>
      <c r="DA835" s="36"/>
      <c r="DB835" s="36"/>
      <c r="DC835" s="36"/>
      <c r="DD835" s="36"/>
      <c r="DE835" s="36"/>
      <c r="DF835" s="38"/>
      <c r="DG835" s="38"/>
      <c r="DH835" s="49"/>
      <c r="DI835" s="49"/>
      <c r="DJ835" s="38"/>
      <c r="DK835" s="38"/>
      <c r="DL835" s="38"/>
      <c r="DM835" s="38"/>
      <c r="DN835" s="38"/>
      <c r="DO835" s="36"/>
      <c r="DP835" s="36"/>
      <c r="DQ835" s="36"/>
      <c r="DR835" s="36"/>
      <c r="DS835" s="36"/>
      <c r="DT835" s="36"/>
      <c r="DU835" s="37"/>
      <c r="DV835" s="37"/>
      <c r="DW835" s="37"/>
      <c r="DX835" s="36"/>
      <c r="DY835" s="36"/>
      <c r="DZ835" s="36"/>
      <c r="EA835" s="36"/>
      <c r="EB835" s="37"/>
      <c r="EC835" s="37"/>
      <c r="ED835" s="37"/>
      <c r="EE835" s="37"/>
      <c r="EF835" s="37"/>
      <c r="EG835" s="37"/>
      <c r="EH835" s="37"/>
      <c r="EI835" s="37"/>
      <c r="EJ835" s="37"/>
      <c r="EK835" s="37"/>
      <c r="EL835" s="37"/>
      <c r="EM835" s="37"/>
      <c r="EN835" s="37"/>
      <c r="EO835" s="37"/>
      <c r="EP835" s="37"/>
      <c r="EQ835" s="37"/>
      <c r="ER835" s="37"/>
      <c r="ES835" s="37"/>
      <c r="ET835" s="37"/>
      <c r="EU835" s="37"/>
      <c r="EV835" s="37"/>
      <c r="EW835" s="37"/>
      <c r="EX835" s="37"/>
      <c r="EZ835" s="31"/>
      <c r="FJ835" s="36"/>
      <c r="FU835" s="36"/>
    </row>
    <row r="836" spans="3:177" ht="15.75" customHeight="1" x14ac:dyDescent="0.25"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5"/>
      <c r="AD836" s="25"/>
      <c r="AN836" s="2"/>
      <c r="AO836" s="2"/>
      <c r="AP836" s="51"/>
      <c r="AV836" s="2"/>
      <c r="AW836" s="2"/>
      <c r="AX836" s="67"/>
      <c r="AY836" s="36"/>
      <c r="AZ836" s="36"/>
      <c r="BA836" s="73"/>
      <c r="BB836" s="34"/>
      <c r="BC836" s="36"/>
      <c r="BD836" s="36"/>
      <c r="BE836" s="36"/>
      <c r="BF836" s="36"/>
      <c r="BG836" s="36"/>
      <c r="BI836" s="36"/>
      <c r="BJ836" s="36"/>
      <c r="BK836" s="36"/>
      <c r="BL836" s="36"/>
      <c r="BM836" s="36"/>
      <c r="BN836" s="36"/>
      <c r="BO836" s="36"/>
      <c r="BP836" s="36"/>
      <c r="BQ836" s="36"/>
      <c r="BR836" s="36"/>
      <c r="BS836" s="36"/>
      <c r="BT836" s="36"/>
      <c r="BU836" s="36"/>
      <c r="BV836" s="36"/>
      <c r="BW836" s="36"/>
      <c r="BX836" s="36"/>
      <c r="BY836" s="36"/>
      <c r="BZ836" s="36"/>
      <c r="CA836" s="36"/>
      <c r="CB836" s="36"/>
      <c r="CC836" s="36"/>
      <c r="CD836" s="36"/>
      <c r="CE836" s="37"/>
      <c r="CF836" s="37"/>
      <c r="CG836" s="37"/>
      <c r="CH836" s="37"/>
      <c r="CI836" s="37"/>
      <c r="CJ836" s="37"/>
      <c r="CK836" s="37"/>
      <c r="CL836" s="37"/>
      <c r="CM836" s="36"/>
      <c r="CN836" s="36"/>
      <c r="CO836" s="36"/>
      <c r="CP836" s="36"/>
      <c r="CQ836" s="36"/>
      <c r="CR836" s="37"/>
      <c r="CS836" s="36"/>
      <c r="CT836" s="37"/>
      <c r="CU836" s="36"/>
      <c r="CV836" s="36"/>
      <c r="CW836" s="36"/>
      <c r="CX836" s="36"/>
      <c r="CY836" s="36"/>
      <c r="CZ836" s="36"/>
      <c r="DA836" s="36"/>
      <c r="DB836" s="36"/>
      <c r="DC836" s="36"/>
      <c r="DD836" s="36"/>
      <c r="DE836" s="36"/>
      <c r="DF836" s="38"/>
      <c r="DG836" s="38"/>
      <c r="DH836" s="49"/>
      <c r="DI836" s="49"/>
      <c r="DJ836" s="38"/>
      <c r="DK836" s="38"/>
      <c r="DL836" s="38"/>
      <c r="DM836" s="38"/>
      <c r="DN836" s="38"/>
      <c r="DO836" s="36"/>
      <c r="DP836" s="36"/>
      <c r="DQ836" s="36"/>
      <c r="DR836" s="36"/>
      <c r="DS836" s="36"/>
      <c r="DT836" s="36"/>
      <c r="DU836" s="37"/>
      <c r="DV836" s="37"/>
      <c r="DW836" s="37"/>
      <c r="DX836" s="36"/>
      <c r="DY836" s="36"/>
      <c r="DZ836" s="36"/>
      <c r="EA836" s="36"/>
      <c r="EB836" s="37"/>
      <c r="EC836" s="37"/>
      <c r="ED836" s="37"/>
      <c r="EE836" s="37"/>
      <c r="EF836" s="37"/>
      <c r="EG836" s="37"/>
      <c r="EH836" s="37"/>
      <c r="EI836" s="37"/>
      <c r="EJ836" s="37"/>
      <c r="EK836" s="37"/>
      <c r="EL836" s="37"/>
      <c r="EM836" s="37"/>
      <c r="EN836" s="37"/>
      <c r="EO836" s="37"/>
      <c r="EP836" s="37"/>
      <c r="EQ836" s="37"/>
      <c r="ER836" s="37"/>
      <c r="ES836" s="37"/>
      <c r="ET836" s="37"/>
      <c r="EU836" s="37"/>
      <c r="EV836" s="37"/>
      <c r="EW836" s="37"/>
      <c r="EX836" s="37"/>
      <c r="EZ836" s="31"/>
      <c r="FJ836" s="36"/>
      <c r="FU836" s="36"/>
    </row>
    <row r="837" spans="3:177" ht="15.75" customHeight="1" x14ac:dyDescent="0.25"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5"/>
      <c r="AD837" s="25"/>
      <c r="AN837" s="2"/>
      <c r="AO837" s="2"/>
      <c r="AP837" s="51"/>
      <c r="AV837" s="2"/>
      <c r="AW837" s="2"/>
      <c r="AX837" s="67"/>
      <c r="AY837" s="36"/>
      <c r="AZ837" s="36"/>
      <c r="BA837" s="73"/>
      <c r="BB837" s="34"/>
      <c r="BC837" s="36"/>
      <c r="BD837" s="36"/>
      <c r="BE837" s="36"/>
      <c r="BF837" s="36"/>
      <c r="BG837" s="36"/>
      <c r="BI837" s="36"/>
      <c r="BJ837" s="36"/>
      <c r="BK837" s="36"/>
      <c r="BL837" s="36"/>
      <c r="BM837" s="36"/>
      <c r="BN837" s="36"/>
      <c r="BO837" s="36"/>
      <c r="BP837" s="36"/>
      <c r="BQ837" s="36"/>
      <c r="BR837" s="36"/>
      <c r="BS837" s="36"/>
      <c r="BT837" s="36"/>
      <c r="BU837" s="36"/>
      <c r="BV837" s="36"/>
      <c r="BW837" s="36"/>
      <c r="BX837" s="36"/>
      <c r="BY837" s="36"/>
      <c r="BZ837" s="36"/>
      <c r="CA837" s="36"/>
      <c r="CB837" s="36"/>
      <c r="CC837" s="36"/>
      <c r="CD837" s="36"/>
      <c r="CE837" s="37"/>
      <c r="CF837" s="37"/>
      <c r="CG837" s="37"/>
      <c r="CH837" s="37"/>
      <c r="CI837" s="37"/>
      <c r="CJ837" s="37"/>
      <c r="CK837" s="37"/>
      <c r="CL837" s="37"/>
      <c r="CM837" s="36"/>
      <c r="CN837" s="36"/>
      <c r="CO837" s="36"/>
      <c r="CP837" s="36"/>
      <c r="CQ837" s="36"/>
      <c r="CR837" s="37"/>
      <c r="CS837" s="36"/>
      <c r="CT837" s="37"/>
      <c r="CU837" s="36"/>
      <c r="CV837" s="36"/>
      <c r="CW837" s="36"/>
      <c r="CX837" s="36"/>
      <c r="CY837" s="36"/>
      <c r="CZ837" s="36"/>
      <c r="DA837" s="36"/>
      <c r="DB837" s="36"/>
      <c r="DC837" s="36"/>
      <c r="DD837" s="36"/>
      <c r="DE837" s="36"/>
      <c r="DF837" s="38"/>
      <c r="DG837" s="38"/>
      <c r="DH837" s="49"/>
      <c r="DI837" s="49"/>
      <c r="DJ837" s="38"/>
      <c r="DK837" s="38"/>
      <c r="DL837" s="38"/>
      <c r="DM837" s="38"/>
      <c r="DN837" s="38"/>
      <c r="DO837" s="36"/>
      <c r="DP837" s="36"/>
      <c r="DQ837" s="36"/>
      <c r="DR837" s="36"/>
      <c r="DS837" s="36"/>
      <c r="DT837" s="36"/>
      <c r="DU837" s="37"/>
      <c r="DV837" s="37"/>
      <c r="DW837" s="37"/>
      <c r="DX837" s="36"/>
      <c r="DY837" s="36"/>
      <c r="DZ837" s="36"/>
      <c r="EA837" s="36"/>
      <c r="EB837" s="37"/>
      <c r="EC837" s="37"/>
      <c r="ED837" s="37"/>
      <c r="EE837" s="37"/>
      <c r="EF837" s="37"/>
      <c r="EG837" s="37"/>
      <c r="EH837" s="37"/>
      <c r="EI837" s="37"/>
      <c r="EJ837" s="37"/>
      <c r="EK837" s="37"/>
      <c r="EL837" s="37"/>
      <c r="EM837" s="37"/>
      <c r="EN837" s="37"/>
      <c r="EO837" s="37"/>
      <c r="EP837" s="37"/>
      <c r="EQ837" s="37"/>
      <c r="ER837" s="37"/>
      <c r="ES837" s="37"/>
      <c r="ET837" s="37"/>
      <c r="EU837" s="37"/>
      <c r="EV837" s="37"/>
      <c r="EW837" s="37"/>
      <c r="EX837" s="37"/>
      <c r="EZ837" s="31"/>
      <c r="FJ837" s="36"/>
      <c r="FU837" s="36"/>
    </row>
    <row r="838" spans="3:177" ht="15.75" customHeight="1" x14ac:dyDescent="0.25"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5"/>
      <c r="AD838" s="25"/>
      <c r="AN838" s="2"/>
      <c r="AO838" s="2"/>
      <c r="AP838" s="51"/>
      <c r="AV838" s="2"/>
      <c r="AW838" s="2"/>
      <c r="AX838" s="67"/>
      <c r="AY838" s="36"/>
      <c r="AZ838" s="36"/>
      <c r="BA838" s="73"/>
      <c r="BB838" s="34"/>
      <c r="BC838" s="36"/>
      <c r="BD838" s="36"/>
      <c r="BE838" s="36"/>
      <c r="BF838" s="36"/>
      <c r="BG838" s="36"/>
      <c r="BI838" s="36"/>
      <c r="BJ838" s="36"/>
      <c r="BK838" s="36"/>
      <c r="BL838" s="36"/>
      <c r="BM838" s="36"/>
      <c r="BN838" s="36"/>
      <c r="BO838" s="36"/>
      <c r="BP838" s="36"/>
      <c r="BQ838" s="36"/>
      <c r="BR838" s="36"/>
      <c r="BS838" s="36"/>
      <c r="BT838" s="36"/>
      <c r="BU838" s="36"/>
      <c r="BV838" s="36"/>
      <c r="BW838" s="36"/>
      <c r="BX838" s="36"/>
      <c r="BY838" s="36"/>
      <c r="BZ838" s="36"/>
      <c r="CA838" s="36"/>
      <c r="CB838" s="36"/>
      <c r="CC838" s="36"/>
      <c r="CD838" s="36"/>
      <c r="CE838" s="37"/>
      <c r="CF838" s="37"/>
      <c r="CG838" s="37"/>
      <c r="CH838" s="37"/>
      <c r="CI838" s="37"/>
      <c r="CJ838" s="37"/>
      <c r="CK838" s="37"/>
      <c r="CL838" s="37"/>
      <c r="CM838" s="36"/>
      <c r="CN838" s="36"/>
      <c r="CO838" s="36"/>
      <c r="CP838" s="36"/>
      <c r="CQ838" s="36"/>
      <c r="CR838" s="37"/>
      <c r="CS838" s="36"/>
      <c r="CT838" s="37"/>
      <c r="CU838" s="36"/>
      <c r="CV838" s="36"/>
      <c r="CW838" s="36"/>
      <c r="CX838" s="36"/>
      <c r="CY838" s="36"/>
      <c r="CZ838" s="36"/>
      <c r="DA838" s="36"/>
      <c r="DB838" s="36"/>
      <c r="DC838" s="36"/>
      <c r="DD838" s="36"/>
      <c r="DE838" s="36"/>
      <c r="DF838" s="38"/>
      <c r="DG838" s="38"/>
      <c r="DH838" s="49"/>
      <c r="DI838" s="49"/>
      <c r="DJ838" s="38"/>
      <c r="DK838" s="38"/>
      <c r="DL838" s="38"/>
      <c r="DM838" s="38"/>
      <c r="DN838" s="38"/>
      <c r="DO838" s="36"/>
      <c r="DP838" s="36"/>
      <c r="DQ838" s="36"/>
      <c r="DR838" s="36"/>
      <c r="DS838" s="36"/>
      <c r="DT838" s="36"/>
      <c r="DU838" s="37"/>
      <c r="DV838" s="37"/>
      <c r="DW838" s="37"/>
      <c r="DX838" s="36"/>
      <c r="DY838" s="36"/>
      <c r="DZ838" s="36"/>
      <c r="EA838" s="36"/>
      <c r="EB838" s="37"/>
      <c r="EC838" s="37"/>
      <c r="ED838" s="37"/>
      <c r="EE838" s="37"/>
      <c r="EF838" s="37"/>
      <c r="EG838" s="37"/>
      <c r="EH838" s="37"/>
      <c r="EI838" s="37"/>
      <c r="EJ838" s="37"/>
      <c r="EK838" s="37"/>
      <c r="EL838" s="37"/>
      <c r="EM838" s="37"/>
      <c r="EN838" s="37"/>
      <c r="EO838" s="37"/>
      <c r="EP838" s="37"/>
      <c r="EQ838" s="37"/>
      <c r="ER838" s="37"/>
      <c r="ES838" s="37"/>
      <c r="ET838" s="37"/>
      <c r="EU838" s="37"/>
      <c r="EV838" s="37"/>
      <c r="EW838" s="37"/>
      <c r="EX838" s="37"/>
      <c r="EZ838" s="31"/>
      <c r="FJ838" s="36"/>
      <c r="FU838" s="36"/>
    </row>
    <row r="839" spans="3:177" ht="15.75" customHeight="1" x14ac:dyDescent="0.25"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5"/>
      <c r="AD839" s="25"/>
      <c r="AN839" s="2"/>
      <c r="AO839" s="2"/>
      <c r="AP839" s="51"/>
      <c r="AV839" s="2"/>
      <c r="AW839" s="2"/>
      <c r="AX839" s="67"/>
      <c r="AY839" s="36"/>
      <c r="AZ839" s="36"/>
      <c r="BA839" s="73"/>
      <c r="BB839" s="34"/>
      <c r="BC839" s="36"/>
      <c r="BD839" s="36"/>
      <c r="BE839" s="36"/>
      <c r="BF839" s="36"/>
      <c r="BG839" s="36"/>
      <c r="BI839" s="36"/>
      <c r="BJ839" s="36"/>
      <c r="BK839" s="36"/>
      <c r="BL839" s="36"/>
      <c r="BM839" s="36"/>
      <c r="BN839" s="36"/>
      <c r="BO839" s="36"/>
      <c r="BP839" s="36"/>
      <c r="BQ839" s="36"/>
      <c r="BR839" s="36"/>
      <c r="BS839" s="36"/>
      <c r="BT839" s="36"/>
      <c r="BU839" s="36"/>
      <c r="BV839" s="36"/>
      <c r="BW839" s="36"/>
      <c r="BX839" s="36"/>
      <c r="BY839" s="36"/>
      <c r="BZ839" s="36"/>
      <c r="CA839" s="36"/>
      <c r="CB839" s="36"/>
      <c r="CC839" s="36"/>
      <c r="CD839" s="36"/>
      <c r="CE839" s="37"/>
      <c r="CF839" s="37"/>
      <c r="CG839" s="37"/>
      <c r="CH839" s="37"/>
      <c r="CI839" s="37"/>
      <c r="CJ839" s="37"/>
      <c r="CK839" s="37"/>
      <c r="CL839" s="37"/>
      <c r="CM839" s="36"/>
      <c r="CN839" s="36"/>
      <c r="CO839" s="36"/>
      <c r="CP839" s="36"/>
      <c r="CQ839" s="36"/>
      <c r="CR839" s="37"/>
      <c r="CS839" s="36"/>
      <c r="CT839" s="37"/>
      <c r="CU839" s="36"/>
      <c r="CV839" s="36"/>
      <c r="CW839" s="36"/>
      <c r="CX839" s="36"/>
      <c r="CY839" s="36"/>
      <c r="CZ839" s="36"/>
      <c r="DA839" s="36"/>
      <c r="DB839" s="36"/>
      <c r="DC839" s="36"/>
      <c r="DD839" s="36"/>
      <c r="DE839" s="36"/>
      <c r="DF839" s="38"/>
      <c r="DG839" s="38"/>
      <c r="DH839" s="49"/>
      <c r="DI839" s="49"/>
      <c r="DJ839" s="38"/>
      <c r="DK839" s="38"/>
      <c r="DL839" s="38"/>
      <c r="DM839" s="38"/>
      <c r="DN839" s="38"/>
      <c r="DO839" s="36"/>
      <c r="DP839" s="36"/>
      <c r="DQ839" s="36"/>
      <c r="DR839" s="36"/>
      <c r="DS839" s="36"/>
      <c r="DT839" s="36"/>
      <c r="DU839" s="37"/>
      <c r="DV839" s="37"/>
      <c r="DW839" s="37"/>
      <c r="DX839" s="36"/>
      <c r="DY839" s="36"/>
      <c r="DZ839" s="36"/>
      <c r="EA839" s="36"/>
      <c r="EB839" s="37"/>
      <c r="EC839" s="37"/>
      <c r="ED839" s="37"/>
      <c r="EE839" s="37"/>
      <c r="EF839" s="37"/>
      <c r="EG839" s="37"/>
      <c r="EH839" s="37"/>
      <c r="EI839" s="37"/>
      <c r="EJ839" s="37"/>
      <c r="EK839" s="37"/>
      <c r="EL839" s="37"/>
      <c r="EM839" s="37"/>
      <c r="EN839" s="37"/>
      <c r="EO839" s="37"/>
      <c r="EP839" s="37"/>
      <c r="EQ839" s="37"/>
      <c r="ER839" s="37"/>
      <c r="ES839" s="37"/>
      <c r="ET839" s="37"/>
      <c r="EU839" s="37"/>
      <c r="EV839" s="37"/>
      <c r="EW839" s="37"/>
      <c r="EX839" s="37"/>
      <c r="EZ839" s="31"/>
      <c r="FJ839" s="36"/>
      <c r="FU839" s="36"/>
    </row>
    <row r="840" spans="3:177" ht="15.75" customHeight="1" x14ac:dyDescent="0.25"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5"/>
      <c r="AD840" s="25"/>
      <c r="AN840" s="2"/>
      <c r="AO840" s="2"/>
      <c r="AP840" s="51"/>
      <c r="AV840" s="2"/>
      <c r="AW840" s="2"/>
      <c r="AX840" s="67"/>
      <c r="AY840" s="36"/>
      <c r="AZ840" s="36"/>
      <c r="BA840" s="73"/>
      <c r="BB840" s="34"/>
      <c r="BC840" s="36"/>
      <c r="BD840" s="36"/>
      <c r="BE840" s="36"/>
      <c r="BF840" s="36"/>
      <c r="BG840" s="36"/>
      <c r="BI840" s="36"/>
      <c r="BJ840" s="36"/>
      <c r="BK840" s="36"/>
      <c r="BL840" s="36"/>
      <c r="BM840" s="36"/>
      <c r="BN840" s="36"/>
      <c r="BO840" s="36"/>
      <c r="BP840" s="36"/>
      <c r="BQ840" s="36"/>
      <c r="BR840" s="36"/>
      <c r="BS840" s="36"/>
      <c r="BT840" s="36"/>
      <c r="BU840" s="36"/>
      <c r="BV840" s="36"/>
      <c r="BW840" s="36"/>
      <c r="BX840" s="36"/>
      <c r="BY840" s="36"/>
      <c r="BZ840" s="36"/>
      <c r="CA840" s="36"/>
      <c r="CB840" s="36"/>
      <c r="CC840" s="36"/>
      <c r="CD840" s="36"/>
      <c r="CE840" s="37"/>
      <c r="CF840" s="37"/>
      <c r="CG840" s="37"/>
      <c r="CH840" s="37"/>
      <c r="CI840" s="37"/>
      <c r="CJ840" s="37"/>
      <c r="CK840" s="37"/>
      <c r="CL840" s="37"/>
      <c r="CM840" s="36"/>
      <c r="CN840" s="36"/>
      <c r="CO840" s="36"/>
      <c r="CP840" s="36"/>
      <c r="CQ840" s="36"/>
      <c r="CR840" s="37"/>
      <c r="CS840" s="36"/>
      <c r="CT840" s="37"/>
      <c r="CU840" s="36"/>
      <c r="CV840" s="36"/>
      <c r="CW840" s="36"/>
      <c r="CX840" s="36"/>
      <c r="CY840" s="36"/>
      <c r="CZ840" s="36"/>
      <c r="DA840" s="36"/>
      <c r="DB840" s="36"/>
      <c r="DC840" s="36"/>
      <c r="DD840" s="36"/>
      <c r="DE840" s="36"/>
      <c r="DF840" s="38"/>
      <c r="DG840" s="38"/>
      <c r="DH840" s="49"/>
      <c r="DI840" s="49"/>
      <c r="DJ840" s="38"/>
      <c r="DK840" s="38"/>
      <c r="DL840" s="38"/>
      <c r="DM840" s="38"/>
      <c r="DN840" s="38"/>
      <c r="DO840" s="36"/>
      <c r="DP840" s="36"/>
      <c r="DQ840" s="36"/>
      <c r="DR840" s="36"/>
      <c r="DS840" s="36"/>
      <c r="DT840" s="36"/>
      <c r="DU840" s="37"/>
      <c r="DV840" s="37"/>
      <c r="DW840" s="37"/>
      <c r="DX840" s="36"/>
      <c r="DY840" s="36"/>
      <c r="DZ840" s="36"/>
      <c r="EA840" s="36"/>
      <c r="EB840" s="37"/>
      <c r="EC840" s="37"/>
      <c r="ED840" s="37"/>
      <c r="EE840" s="37"/>
      <c r="EF840" s="37"/>
      <c r="EG840" s="37"/>
      <c r="EH840" s="37"/>
      <c r="EI840" s="37"/>
      <c r="EJ840" s="37"/>
      <c r="EK840" s="37"/>
      <c r="EL840" s="37"/>
      <c r="EM840" s="37"/>
      <c r="EN840" s="37"/>
      <c r="EO840" s="37"/>
      <c r="EP840" s="37"/>
      <c r="EQ840" s="37"/>
      <c r="ER840" s="37"/>
      <c r="ES840" s="37"/>
      <c r="ET840" s="37"/>
      <c r="EU840" s="37"/>
      <c r="EV840" s="37"/>
      <c r="EW840" s="37"/>
      <c r="EX840" s="37"/>
      <c r="EZ840" s="31"/>
      <c r="FJ840" s="36"/>
      <c r="FU840" s="36"/>
    </row>
    <row r="841" spans="3:177" ht="15.75" customHeight="1" x14ac:dyDescent="0.25"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5"/>
      <c r="AD841" s="25"/>
      <c r="AN841" s="2"/>
      <c r="AO841" s="2"/>
      <c r="AP841" s="51"/>
      <c r="AV841" s="2"/>
      <c r="AW841" s="2"/>
      <c r="AX841" s="67"/>
      <c r="AY841" s="36"/>
      <c r="AZ841" s="36"/>
      <c r="BA841" s="73"/>
      <c r="BB841" s="34"/>
      <c r="BC841" s="36"/>
      <c r="BD841" s="36"/>
      <c r="BE841" s="36"/>
      <c r="BF841" s="36"/>
      <c r="BG841" s="36"/>
      <c r="BI841" s="36"/>
      <c r="BJ841" s="36"/>
      <c r="BK841" s="36"/>
      <c r="BL841" s="36"/>
      <c r="BM841" s="36"/>
      <c r="BN841" s="36"/>
      <c r="BO841" s="36"/>
      <c r="BP841" s="36"/>
      <c r="BQ841" s="36"/>
      <c r="BR841" s="36"/>
      <c r="BS841" s="36"/>
      <c r="BT841" s="36"/>
      <c r="BU841" s="36"/>
      <c r="BV841" s="36"/>
      <c r="BW841" s="36"/>
      <c r="BX841" s="36"/>
      <c r="BY841" s="36"/>
      <c r="BZ841" s="36"/>
      <c r="CA841" s="36"/>
      <c r="CB841" s="36"/>
      <c r="CC841" s="36"/>
      <c r="CD841" s="36"/>
      <c r="CE841" s="37"/>
      <c r="CF841" s="37"/>
      <c r="CG841" s="37"/>
      <c r="CH841" s="37"/>
      <c r="CI841" s="37"/>
      <c r="CJ841" s="37"/>
      <c r="CK841" s="37"/>
      <c r="CL841" s="37"/>
      <c r="CM841" s="36"/>
      <c r="CN841" s="36"/>
      <c r="CO841" s="36"/>
      <c r="CP841" s="36"/>
      <c r="CQ841" s="36"/>
      <c r="CR841" s="37"/>
      <c r="CS841" s="36"/>
      <c r="CT841" s="37"/>
      <c r="CU841" s="36"/>
      <c r="CV841" s="36"/>
      <c r="CW841" s="36"/>
      <c r="CX841" s="36"/>
      <c r="CY841" s="36"/>
      <c r="CZ841" s="36"/>
      <c r="DA841" s="36"/>
      <c r="DB841" s="36"/>
      <c r="DC841" s="36"/>
      <c r="DD841" s="36"/>
      <c r="DE841" s="36"/>
      <c r="DF841" s="38"/>
      <c r="DG841" s="38"/>
      <c r="DH841" s="49"/>
      <c r="DI841" s="49"/>
      <c r="DJ841" s="38"/>
      <c r="DK841" s="38"/>
      <c r="DL841" s="38"/>
      <c r="DM841" s="38"/>
      <c r="DN841" s="38"/>
      <c r="DO841" s="36"/>
      <c r="DP841" s="36"/>
      <c r="DQ841" s="36"/>
      <c r="DR841" s="36"/>
      <c r="DS841" s="36"/>
      <c r="DT841" s="36"/>
      <c r="DU841" s="37"/>
      <c r="DV841" s="37"/>
      <c r="DW841" s="37"/>
      <c r="DX841" s="36"/>
      <c r="DY841" s="36"/>
      <c r="DZ841" s="36"/>
      <c r="EA841" s="36"/>
      <c r="EB841" s="37"/>
      <c r="EC841" s="37"/>
      <c r="ED841" s="37"/>
      <c r="EE841" s="37"/>
      <c r="EF841" s="37"/>
      <c r="EG841" s="37"/>
      <c r="EH841" s="37"/>
      <c r="EI841" s="37"/>
      <c r="EJ841" s="37"/>
      <c r="EK841" s="37"/>
      <c r="EL841" s="37"/>
      <c r="EM841" s="37"/>
      <c r="EN841" s="37"/>
      <c r="EO841" s="37"/>
      <c r="EP841" s="37"/>
      <c r="EQ841" s="37"/>
      <c r="ER841" s="37"/>
      <c r="ES841" s="37"/>
      <c r="ET841" s="37"/>
      <c r="EU841" s="37"/>
      <c r="EV841" s="37"/>
      <c r="EW841" s="37"/>
      <c r="EX841" s="37"/>
      <c r="EZ841" s="31"/>
      <c r="FJ841" s="36"/>
      <c r="FU841" s="36"/>
    </row>
    <row r="842" spans="3:177" ht="15.75" customHeight="1" x14ac:dyDescent="0.25"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5"/>
      <c r="AD842" s="25"/>
      <c r="AN842" s="2"/>
      <c r="AO842" s="2"/>
      <c r="AP842" s="51"/>
      <c r="AV842" s="2"/>
      <c r="AW842" s="2"/>
      <c r="AX842" s="67"/>
      <c r="AY842" s="36"/>
      <c r="AZ842" s="36"/>
      <c r="BA842" s="73"/>
      <c r="BB842" s="34"/>
      <c r="BC842" s="36"/>
      <c r="BD842" s="36"/>
      <c r="BE842" s="36"/>
      <c r="BF842" s="36"/>
      <c r="BG842" s="36"/>
      <c r="BI842" s="36"/>
      <c r="BJ842" s="36"/>
      <c r="BK842" s="36"/>
      <c r="BL842" s="36"/>
      <c r="BM842" s="36"/>
      <c r="BN842" s="36"/>
      <c r="BO842" s="36"/>
      <c r="BP842" s="36"/>
      <c r="BQ842" s="36"/>
      <c r="BR842" s="36"/>
      <c r="BS842" s="36"/>
      <c r="BT842" s="36"/>
      <c r="BU842" s="36"/>
      <c r="BV842" s="36"/>
      <c r="BW842" s="36"/>
      <c r="BX842" s="36"/>
      <c r="BY842" s="36"/>
      <c r="BZ842" s="36"/>
      <c r="CA842" s="36"/>
      <c r="CB842" s="36"/>
      <c r="CC842" s="36"/>
      <c r="CD842" s="36"/>
      <c r="CE842" s="37"/>
      <c r="CF842" s="37"/>
      <c r="CG842" s="37"/>
      <c r="CH842" s="37"/>
      <c r="CI842" s="37"/>
      <c r="CJ842" s="37"/>
      <c r="CK842" s="37"/>
      <c r="CL842" s="37"/>
      <c r="CM842" s="36"/>
      <c r="CN842" s="36"/>
      <c r="CO842" s="36"/>
      <c r="CP842" s="36"/>
      <c r="CQ842" s="36"/>
      <c r="CR842" s="37"/>
      <c r="CS842" s="36"/>
      <c r="CT842" s="37"/>
      <c r="CU842" s="36"/>
      <c r="CV842" s="36"/>
      <c r="CW842" s="36"/>
      <c r="CX842" s="36"/>
      <c r="CY842" s="36"/>
      <c r="CZ842" s="36"/>
      <c r="DA842" s="36"/>
      <c r="DB842" s="36"/>
      <c r="DC842" s="36"/>
      <c r="DD842" s="36"/>
      <c r="DE842" s="36"/>
      <c r="DF842" s="38"/>
      <c r="DG842" s="38"/>
      <c r="DH842" s="49"/>
      <c r="DI842" s="49"/>
      <c r="DJ842" s="38"/>
      <c r="DK842" s="38"/>
      <c r="DL842" s="38"/>
      <c r="DM842" s="38"/>
      <c r="DN842" s="38"/>
      <c r="DO842" s="36"/>
      <c r="DP842" s="36"/>
      <c r="DQ842" s="36"/>
      <c r="DR842" s="36"/>
      <c r="DS842" s="36"/>
      <c r="DT842" s="36"/>
      <c r="DU842" s="37"/>
      <c r="DV842" s="37"/>
      <c r="DW842" s="37"/>
      <c r="DX842" s="36"/>
      <c r="DY842" s="36"/>
      <c r="DZ842" s="36"/>
      <c r="EA842" s="36"/>
      <c r="EB842" s="37"/>
      <c r="EC842" s="37"/>
      <c r="ED842" s="37"/>
      <c r="EE842" s="37"/>
      <c r="EF842" s="37"/>
      <c r="EG842" s="37"/>
      <c r="EH842" s="37"/>
      <c r="EI842" s="37"/>
      <c r="EJ842" s="37"/>
      <c r="EK842" s="37"/>
      <c r="EL842" s="37"/>
      <c r="EM842" s="37"/>
      <c r="EN842" s="37"/>
      <c r="EO842" s="37"/>
      <c r="EP842" s="37"/>
      <c r="EQ842" s="37"/>
      <c r="ER842" s="37"/>
      <c r="ES842" s="37"/>
      <c r="ET842" s="37"/>
      <c r="EU842" s="37"/>
      <c r="EV842" s="37"/>
      <c r="EW842" s="37"/>
      <c r="EX842" s="37"/>
      <c r="EZ842" s="31"/>
      <c r="FJ842" s="36"/>
      <c r="FU842" s="36"/>
    </row>
    <row r="843" spans="3:177" ht="15.75" customHeight="1" x14ac:dyDescent="0.25"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5"/>
      <c r="AD843" s="25"/>
      <c r="AN843" s="2"/>
      <c r="AO843" s="2"/>
      <c r="AP843" s="51"/>
      <c r="AV843" s="2"/>
      <c r="AW843" s="2"/>
      <c r="AX843" s="67"/>
      <c r="AY843" s="36"/>
      <c r="AZ843" s="36"/>
      <c r="BA843" s="73"/>
      <c r="BB843" s="34"/>
      <c r="BC843" s="36"/>
      <c r="BD843" s="36"/>
      <c r="BE843" s="36"/>
      <c r="BF843" s="36"/>
      <c r="BG843" s="36"/>
      <c r="BI843" s="36"/>
      <c r="BJ843" s="36"/>
      <c r="BK843" s="36"/>
      <c r="BL843" s="36"/>
      <c r="BM843" s="36"/>
      <c r="BN843" s="36"/>
      <c r="BO843" s="36"/>
      <c r="BP843" s="36"/>
      <c r="BQ843" s="36"/>
      <c r="BR843" s="36"/>
      <c r="BS843" s="36"/>
      <c r="BT843" s="36"/>
      <c r="BU843" s="36"/>
      <c r="BV843" s="36"/>
      <c r="BW843" s="36"/>
      <c r="BX843" s="36"/>
      <c r="BY843" s="36"/>
      <c r="BZ843" s="36"/>
      <c r="CA843" s="36"/>
      <c r="CB843" s="36"/>
      <c r="CC843" s="36"/>
      <c r="CD843" s="36"/>
      <c r="CE843" s="37"/>
      <c r="CF843" s="37"/>
      <c r="CG843" s="37"/>
      <c r="CH843" s="37"/>
      <c r="CI843" s="37"/>
      <c r="CJ843" s="37"/>
      <c r="CK843" s="37"/>
      <c r="CL843" s="37"/>
      <c r="CM843" s="36"/>
      <c r="CN843" s="36"/>
      <c r="CO843" s="36"/>
      <c r="CP843" s="36"/>
      <c r="CQ843" s="36"/>
      <c r="CR843" s="37"/>
      <c r="CS843" s="36"/>
      <c r="CT843" s="37"/>
      <c r="CU843" s="36"/>
      <c r="CV843" s="36"/>
      <c r="CW843" s="36"/>
      <c r="CX843" s="36"/>
      <c r="CY843" s="36"/>
      <c r="CZ843" s="36"/>
      <c r="DA843" s="36"/>
      <c r="DB843" s="36"/>
      <c r="DC843" s="36"/>
      <c r="DD843" s="36"/>
      <c r="DE843" s="36"/>
      <c r="DF843" s="38"/>
      <c r="DG843" s="38"/>
      <c r="DH843" s="49"/>
      <c r="DI843" s="49"/>
      <c r="DJ843" s="38"/>
      <c r="DK843" s="38"/>
      <c r="DL843" s="38"/>
      <c r="DM843" s="38"/>
      <c r="DN843" s="38"/>
      <c r="DO843" s="36"/>
      <c r="DP843" s="36"/>
      <c r="DQ843" s="36"/>
      <c r="DR843" s="36"/>
      <c r="DS843" s="36"/>
      <c r="DT843" s="36"/>
      <c r="DU843" s="37"/>
      <c r="DV843" s="37"/>
      <c r="DW843" s="37"/>
      <c r="DX843" s="36"/>
      <c r="DY843" s="36"/>
      <c r="DZ843" s="36"/>
      <c r="EA843" s="36"/>
      <c r="EB843" s="37"/>
      <c r="EC843" s="37"/>
      <c r="ED843" s="37"/>
      <c r="EE843" s="37"/>
      <c r="EF843" s="37"/>
      <c r="EG843" s="37"/>
      <c r="EH843" s="37"/>
      <c r="EI843" s="37"/>
      <c r="EJ843" s="37"/>
      <c r="EK843" s="37"/>
      <c r="EL843" s="37"/>
      <c r="EM843" s="37"/>
      <c r="EN843" s="37"/>
      <c r="EO843" s="37"/>
      <c r="EP843" s="37"/>
      <c r="EQ843" s="37"/>
      <c r="ER843" s="37"/>
      <c r="ES843" s="37"/>
      <c r="ET843" s="37"/>
      <c r="EU843" s="37"/>
      <c r="EV843" s="37"/>
      <c r="EW843" s="37"/>
      <c r="EX843" s="37"/>
      <c r="EZ843" s="31"/>
      <c r="FJ843" s="36"/>
      <c r="FU843" s="36"/>
    </row>
    <row r="844" spans="3:177" ht="15.75" customHeight="1" x14ac:dyDescent="0.25"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5"/>
      <c r="AD844" s="25"/>
      <c r="AN844" s="2"/>
      <c r="AO844" s="2"/>
      <c r="AP844" s="51"/>
      <c r="AV844" s="2"/>
      <c r="AW844" s="2"/>
      <c r="AX844" s="67"/>
      <c r="AY844" s="36"/>
      <c r="AZ844" s="36"/>
      <c r="BA844" s="73"/>
      <c r="BB844" s="34"/>
      <c r="BC844" s="36"/>
      <c r="BD844" s="36"/>
      <c r="BE844" s="36"/>
      <c r="BF844" s="36"/>
      <c r="BG844" s="36"/>
      <c r="BI844" s="36"/>
      <c r="BJ844" s="36"/>
      <c r="BK844" s="36"/>
      <c r="BL844" s="36"/>
      <c r="BM844" s="36"/>
      <c r="BN844" s="36"/>
      <c r="BO844" s="36"/>
      <c r="BP844" s="36"/>
      <c r="BQ844" s="36"/>
      <c r="BR844" s="36"/>
      <c r="BS844" s="36"/>
      <c r="BT844" s="36"/>
      <c r="BU844" s="36"/>
      <c r="BV844" s="36"/>
      <c r="BW844" s="36"/>
      <c r="BX844" s="36"/>
      <c r="BY844" s="36"/>
      <c r="BZ844" s="36"/>
      <c r="CA844" s="36"/>
      <c r="CB844" s="36"/>
      <c r="CC844" s="36"/>
      <c r="CD844" s="36"/>
      <c r="CE844" s="37"/>
      <c r="CF844" s="37"/>
      <c r="CG844" s="37"/>
      <c r="CH844" s="37"/>
      <c r="CI844" s="37"/>
      <c r="CJ844" s="37"/>
      <c r="CK844" s="37"/>
      <c r="CL844" s="37"/>
      <c r="CM844" s="36"/>
      <c r="CN844" s="36"/>
      <c r="CO844" s="36"/>
      <c r="CP844" s="36"/>
      <c r="CQ844" s="36"/>
      <c r="CR844" s="37"/>
      <c r="CS844" s="36"/>
      <c r="CT844" s="37"/>
      <c r="CU844" s="36"/>
      <c r="CV844" s="36"/>
      <c r="CW844" s="36"/>
      <c r="CX844" s="36"/>
      <c r="CY844" s="36"/>
      <c r="CZ844" s="36"/>
      <c r="DA844" s="36"/>
      <c r="DB844" s="36"/>
      <c r="DC844" s="36"/>
      <c r="DD844" s="36"/>
      <c r="DE844" s="36"/>
      <c r="DF844" s="38"/>
      <c r="DG844" s="38"/>
      <c r="DH844" s="49"/>
      <c r="DI844" s="49"/>
      <c r="DJ844" s="38"/>
      <c r="DK844" s="38"/>
      <c r="DL844" s="38"/>
      <c r="DM844" s="38"/>
      <c r="DN844" s="38"/>
      <c r="DO844" s="36"/>
      <c r="DP844" s="36"/>
      <c r="DQ844" s="36"/>
      <c r="DR844" s="36"/>
      <c r="DS844" s="36"/>
      <c r="DT844" s="36"/>
      <c r="DU844" s="37"/>
      <c r="DV844" s="37"/>
      <c r="DW844" s="37"/>
      <c r="DX844" s="36"/>
      <c r="DY844" s="36"/>
      <c r="DZ844" s="36"/>
      <c r="EA844" s="36"/>
      <c r="EB844" s="37"/>
      <c r="EC844" s="37"/>
      <c r="ED844" s="37"/>
      <c r="EE844" s="37"/>
      <c r="EF844" s="37"/>
      <c r="EG844" s="37"/>
      <c r="EH844" s="37"/>
      <c r="EI844" s="37"/>
      <c r="EJ844" s="37"/>
      <c r="EK844" s="37"/>
      <c r="EL844" s="37"/>
      <c r="EM844" s="37"/>
      <c r="EN844" s="37"/>
      <c r="EO844" s="37"/>
      <c r="EP844" s="37"/>
      <c r="EQ844" s="37"/>
      <c r="ER844" s="37"/>
      <c r="ES844" s="37"/>
      <c r="ET844" s="37"/>
      <c r="EU844" s="37"/>
      <c r="EV844" s="37"/>
      <c r="EW844" s="37"/>
      <c r="EX844" s="37"/>
      <c r="EZ844" s="31"/>
      <c r="FJ844" s="36"/>
      <c r="FU844" s="36"/>
    </row>
    <row r="845" spans="3:177" ht="15.75" customHeight="1" x14ac:dyDescent="0.25"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5"/>
      <c r="AD845" s="25"/>
      <c r="AN845" s="2"/>
      <c r="AO845" s="2"/>
      <c r="AP845" s="51"/>
      <c r="AV845" s="2"/>
      <c r="AW845" s="2"/>
      <c r="AX845" s="67"/>
      <c r="AY845" s="36"/>
      <c r="AZ845" s="36"/>
      <c r="BA845" s="73"/>
      <c r="BB845" s="34"/>
      <c r="BC845" s="36"/>
      <c r="BD845" s="36"/>
      <c r="BE845" s="36"/>
      <c r="BF845" s="36"/>
      <c r="BG845" s="36"/>
      <c r="BI845" s="36"/>
      <c r="BJ845" s="36"/>
      <c r="BK845" s="36"/>
      <c r="BL845" s="36"/>
      <c r="BM845" s="36"/>
      <c r="BN845" s="36"/>
      <c r="BO845" s="36"/>
      <c r="BP845" s="36"/>
      <c r="BQ845" s="36"/>
      <c r="BR845" s="36"/>
      <c r="BS845" s="36"/>
      <c r="BT845" s="36"/>
      <c r="BU845" s="36"/>
      <c r="BV845" s="36"/>
      <c r="BW845" s="36"/>
      <c r="BX845" s="36"/>
      <c r="BY845" s="36"/>
      <c r="BZ845" s="36"/>
      <c r="CA845" s="36"/>
      <c r="CB845" s="36"/>
      <c r="CC845" s="36"/>
      <c r="CD845" s="36"/>
      <c r="CE845" s="37"/>
      <c r="CF845" s="37"/>
      <c r="CG845" s="37"/>
      <c r="CH845" s="37"/>
      <c r="CI845" s="37"/>
      <c r="CJ845" s="37"/>
      <c r="CK845" s="37"/>
      <c r="CL845" s="37"/>
      <c r="CM845" s="36"/>
      <c r="CN845" s="36"/>
      <c r="CO845" s="36"/>
      <c r="CP845" s="36"/>
      <c r="CQ845" s="36"/>
      <c r="CR845" s="37"/>
      <c r="CS845" s="36"/>
      <c r="CT845" s="37"/>
      <c r="CU845" s="36"/>
      <c r="CV845" s="36"/>
      <c r="CW845" s="36"/>
      <c r="CX845" s="36"/>
      <c r="CY845" s="36"/>
      <c r="CZ845" s="36"/>
      <c r="DA845" s="36"/>
      <c r="DB845" s="36"/>
      <c r="DC845" s="36"/>
      <c r="DD845" s="36"/>
      <c r="DE845" s="36"/>
      <c r="DF845" s="38"/>
      <c r="DG845" s="38"/>
      <c r="DH845" s="49"/>
      <c r="DI845" s="49"/>
      <c r="DJ845" s="38"/>
      <c r="DK845" s="38"/>
      <c r="DL845" s="38"/>
      <c r="DM845" s="38"/>
      <c r="DN845" s="38"/>
      <c r="DO845" s="36"/>
      <c r="DP845" s="36"/>
      <c r="DQ845" s="36"/>
      <c r="DR845" s="36"/>
      <c r="DS845" s="36"/>
      <c r="DT845" s="36"/>
      <c r="DU845" s="37"/>
      <c r="DV845" s="37"/>
      <c r="DW845" s="37"/>
      <c r="DX845" s="36"/>
      <c r="DY845" s="36"/>
      <c r="DZ845" s="36"/>
      <c r="EA845" s="36"/>
      <c r="EB845" s="37"/>
      <c r="EC845" s="37"/>
      <c r="ED845" s="37"/>
      <c r="EE845" s="37"/>
      <c r="EF845" s="37"/>
      <c r="EG845" s="37"/>
      <c r="EH845" s="37"/>
      <c r="EI845" s="37"/>
      <c r="EJ845" s="37"/>
      <c r="EK845" s="37"/>
      <c r="EL845" s="37"/>
      <c r="EM845" s="37"/>
      <c r="EN845" s="37"/>
      <c r="EO845" s="37"/>
      <c r="EP845" s="37"/>
      <c r="EQ845" s="37"/>
      <c r="ER845" s="37"/>
      <c r="ES845" s="37"/>
      <c r="ET845" s="37"/>
      <c r="EU845" s="37"/>
      <c r="EV845" s="37"/>
      <c r="EW845" s="37"/>
      <c r="EX845" s="37"/>
      <c r="EZ845" s="31"/>
      <c r="FJ845" s="36"/>
      <c r="FU845" s="36"/>
    </row>
    <row r="846" spans="3:177" ht="15.75" customHeight="1" x14ac:dyDescent="0.25"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5"/>
      <c r="AD846" s="25"/>
      <c r="AN846" s="2"/>
      <c r="AO846" s="2"/>
      <c r="AP846" s="51"/>
      <c r="AV846" s="2"/>
      <c r="AW846" s="2"/>
      <c r="AX846" s="67"/>
      <c r="AY846" s="36"/>
      <c r="AZ846" s="36"/>
      <c r="BA846" s="73"/>
      <c r="BB846" s="34"/>
      <c r="BC846" s="36"/>
      <c r="BD846" s="36"/>
      <c r="BE846" s="36"/>
      <c r="BF846" s="36"/>
      <c r="BG846" s="36"/>
      <c r="BI846" s="36"/>
      <c r="BJ846" s="36"/>
      <c r="BK846" s="36"/>
      <c r="BL846" s="36"/>
      <c r="BM846" s="36"/>
      <c r="BN846" s="36"/>
      <c r="BO846" s="36"/>
      <c r="BP846" s="36"/>
      <c r="BQ846" s="36"/>
      <c r="BR846" s="36"/>
      <c r="BS846" s="36"/>
      <c r="BT846" s="36"/>
      <c r="BU846" s="36"/>
      <c r="BV846" s="36"/>
      <c r="BW846" s="36"/>
      <c r="BX846" s="36"/>
      <c r="BY846" s="36"/>
      <c r="BZ846" s="36"/>
      <c r="CA846" s="36"/>
      <c r="CB846" s="36"/>
      <c r="CC846" s="36"/>
      <c r="CD846" s="36"/>
      <c r="CE846" s="37"/>
      <c r="CF846" s="37"/>
      <c r="CG846" s="37"/>
      <c r="CH846" s="37"/>
      <c r="CI846" s="37"/>
      <c r="CJ846" s="37"/>
      <c r="CK846" s="37"/>
      <c r="CL846" s="37"/>
      <c r="CM846" s="36"/>
      <c r="CN846" s="36"/>
      <c r="CO846" s="36"/>
      <c r="CP846" s="36"/>
      <c r="CQ846" s="36"/>
      <c r="CR846" s="37"/>
      <c r="CS846" s="36"/>
      <c r="CT846" s="37"/>
      <c r="CU846" s="36"/>
      <c r="CV846" s="36"/>
      <c r="CW846" s="36"/>
      <c r="CX846" s="36"/>
      <c r="CY846" s="36"/>
      <c r="CZ846" s="36"/>
      <c r="DA846" s="36"/>
      <c r="DB846" s="36"/>
      <c r="DC846" s="36"/>
      <c r="DD846" s="36"/>
      <c r="DE846" s="36"/>
      <c r="DF846" s="38"/>
      <c r="DG846" s="38"/>
      <c r="DH846" s="49"/>
      <c r="DI846" s="49"/>
      <c r="DJ846" s="38"/>
      <c r="DK846" s="38"/>
      <c r="DL846" s="38"/>
      <c r="DM846" s="38"/>
      <c r="DN846" s="38"/>
      <c r="DO846" s="36"/>
      <c r="DP846" s="36"/>
      <c r="DQ846" s="36"/>
      <c r="DR846" s="36"/>
      <c r="DS846" s="36"/>
      <c r="DT846" s="36"/>
      <c r="DU846" s="37"/>
      <c r="DV846" s="37"/>
      <c r="DW846" s="37"/>
      <c r="DX846" s="36"/>
      <c r="DY846" s="36"/>
      <c r="DZ846" s="36"/>
      <c r="EA846" s="36"/>
      <c r="EB846" s="37"/>
      <c r="EC846" s="37"/>
      <c r="ED846" s="37"/>
      <c r="EE846" s="37"/>
      <c r="EF846" s="37"/>
      <c r="EG846" s="37"/>
      <c r="EH846" s="37"/>
      <c r="EI846" s="37"/>
      <c r="EJ846" s="37"/>
      <c r="EK846" s="37"/>
      <c r="EL846" s="37"/>
      <c r="EM846" s="37"/>
      <c r="EN846" s="37"/>
      <c r="EO846" s="37"/>
      <c r="EP846" s="37"/>
      <c r="EQ846" s="37"/>
      <c r="ER846" s="37"/>
      <c r="ES846" s="37"/>
      <c r="ET846" s="37"/>
      <c r="EU846" s="37"/>
      <c r="EV846" s="37"/>
      <c r="EW846" s="37"/>
      <c r="EX846" s="37"/>
      <c r="EZ846" s="31"/>
      <c r="FJ846" s="36"/>
      <c r="FU846" s="36"/>
    </row>
    <row r="847" spans="3:177" ht="15.75" customHeight="1" x14ac:dyDescent="0.25"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5"/>
      <c r="AD847" s="25"/>
      <c r="AN847" s="2"/>
      <c r="AO847" s="2"/>
      <c r="AP847" s="51"/>
      <c r="AV847" s="2"/>
      <c r="AW847" s="2"/>
      <c r="AX847" s="67"/>
      <c r="AY847" s="36"/>
      <c r="AZ847" s="36"/>
      <c r="BA847" s="73"/>
      <c r="BB847" s="34"/>
      <c r="BC847" s="36"/>
      <c r="BD847" s="36"/>
      <c r="BE847" s="36"/>
      <c r="BF847" s="36"/>
      <c r="BG847" s="36"/>
      <c r="BI847" s="36"/>
      <c r="BJ847" s="36"/>
      <c r="BK847" s="36"/>
      <c r="BL847" s="36"/>
      <c r="BM847" s="36"/>
      <c r="BN847" s="36"/>
      <c r="BO847" s="36"/>
      <c r="BP847" s="36"/>
      <c r="BQ847" s="36"/>
      <c r="BR847" s="36"/>
      <c r="BS847" s="36"/>
      <c r="BT847" s="36"/>
      <c r="BU847" s="36"/>
      <c r="BV847" s="36"/>
      <c r="BW847" s="36"/>
      <c r="BX847" s="36"/>
      <c r="BY847" s="36"/>
      <c r="BZ847" s="36"/>
      <c r="CA847" s="36"/>
      <c r="CB847" s="36"/>
      <c r="CC847" s="36"/>
      <c r="CD847" s="36"/>
      <c r="CE847" s="37"/>
      <c r="CF847" s="37"/>
      <c r="CG847" s="37"/>
      <c r="CH847" s="37"/>
      <c r="CI847" s="37"/>
      <c r="CJ847" s="37"/>
      <c r="CK847" s="37"/>
      <c r="CL847" s="37"/>
      <c r="CM847" s="36"/>
      <c r="CN847" s="36"/>
      <c r="CO847" s="36"/>
      <c r="CP847" s="36"/>
      <c r="CQ847" s="36"/>
      <c r="CR847" s="37"/>
      <c r="CS847" s="36"/>
      <c r="CT847" s="37"/>
      <c r="CU847" s="36"/>
      <c r="CV847" s="36"/>
      <c r="CW847" s="36"/>
      <c r="CX847" s="36"/>
      <c r="CY847" s="36"/>
      <c r="CZ847" s="36"/>
      <c r="DA847" s="36"/>
      <c r="DB847" s="36"/>
      <c r="DC847" s="36"/>
      <c r="DD847" s="36"/>
      <c r="DE847" s="36"/>
      <c r="DF847" s="38"/>
      <c r="DG847" s="38"/>
      <c r="DH847" s="49"/>
      <c r="DI847" s="49"/>
      <c r="DJ847" s="38"/>
      <c r="DK847" s="38"/>
      <c r="DL847" s="38"/>
      <c r="DM847" s="38"/>
      <c r="DN847" s="38"/>
      <c r="DO847" s="36"/>
      <c r="DP847" s="36"/>
      <c r="DQ847" s="36"/>
      <c r="DR847" s="36"/>
      <c r="DS847" s="36"/>
      <c r="DT847" s="36"/>
      <c r="DU847" s="37"/>
      <c r="DV847" s="37"/>
      <c r="DW847" s="37"/>
      <c r="DX847" s="36"/>
      <c r="DY847" s="36"/>
      <c r="DZ847" s="36"/>
      <c r="EA847" s="36"/>
      <c r="EB847" s="37"/>
      <c r="EC847" s="37"/>
      <c r="ED847" s="37"/>
      <c r="EE847" s="37"/>
      <c r="EF847" s="37"/>
      <c r="EG847" s="37"/>
      <c r="EH847" s="37"/>
      <c r="EI847" s="37"/>
      <c r="EJ847" s="37"/>
      <c r="EK847" s="37"/>
      <c r="EL847" s="37"/>
      <c r="EM847" s="37"/>
      <c r="EN847" s="37"/>
      <c r="EO847" s="37"/>
      <c r="EP847" s="37"/>
      <c r="EQ847" s="37"/>
      <c r="ER847" s="37"/>
      <c r="ES847" s="37"/>
      <c r="ET847" s="37"/>
      <c r="EU847" s="37"/>
      <c r="EV847" s="37"/>
      <c r="EW847" s="37"/>
      <c r="EX847" s="37"/>
      <c r="EZ847" s="31"/>
      <c r="FJ847" s="36"/>
      <c r="FU847" s="36"/>
    </row>
    <row r="848" spans="3:177" ht="15.75" customHeight="1" x14ac:dyDescent="0.25"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5"/>
      <c r="AD848" s="25"/>
      <c r="AN848" s="2"/>
      <c r="AO848" s="2"/>
      <c r="AP848" s="51"/>
      <c r="AV848" s="2"/>
      <c r="AW848" s="2"/>
      <c r="AX848" s="67"/>
      <c r="AY848" s="36"/>
      <c r="AZ848" s="36"/>
      <c r="BA848" s="73"/>
      <c r="BB848" s="34"/>
      <c r="BC848" s="36"/>
      <c r="BD848" s="36"/>
      <c r="BE848" s="36"/>
      <c r="BF848" s="36"/>
      <c r="BG848" s="36"/>
      <c r="BI848" s="36"/>
      <c r="BJ848" s="36"/>
      <c r="BK848" s="36"/>
      <c r="BL848" s="36"/>
      <c r="BM848" s="36"/>
      <c r="BN848" s="36"/>
      <c r="BO848" s="36"/>
      <c r="BP848" s="36"/>
      <c r="BQ848" s="36"/>
      <c r="BR848" s="36"/>
      <c r="BS848" s="36"/>
      <c r="BT848" s="36"/>
      <c r="BU848" s="36"/>
      <c r="BV848" s="36"/>
      <c r="BW848" s="36"/>
      <c r="BX848" s="36"/>
      <c r="BY848" s="36"/>
      <c r="BZ848" s="36"/>
      <c r="CA848" s="36"/>
      <c r="CB848" s="36"/>
      <c r="CC848" s="36"/>
      <c r="CD848" s="36"/>
      <c r="CE848" s="37"/>
      <c r="CF848" s="37"/>
      <c r="CG848" s="37"/>
      <c r="CH848" s="37"/>
      <c r="CI848" s="37"/>
      <c r="CJ848" s="37"/>
      <c r="CK848" s="37"/>
      <c r="CL848" s="37"/>
      <c r="CM848" s="36"/>
      <c r="CN848" s="36"/>
      <c r="CO848" s="36"/>
      <c r="CP848" s="36"/>
      <c r="CQ848" s="36"/>
      <c r="CR848" s="37"/>
      <c r="CS848" s="36"/>
      <c r="CT848" s="37"/>
      <c r="CU848" s="36"/>
      <c r="CV848" s="36"/>
      <c r="CW848" s="36"/>
      <c r="CX848" s="36"/>
      <c r="CY848" s="36"/>
      <c r="CZ848" s="36"/>
      <c r="DA848" s="36"/>
      <c r="DB848" s="36"/>
      <c r="DC848" s="36"/>
      <c r="DD848" s="36"/>
      <c r="DE848" s="36"/>
      <c r="DF848" s="38"/>
      <c r="DG848" s="38"/>
      <c r="DH848" s="49"/>
      <c r="DI848" s="49"/>
      <c r="DJ848" s="38"/>
      <c r="DK848" s="38"/>
      <c r="DL848" s="38"/>
      <c r="DM848" s="38"/>
      <c r="DN848" s="38"/>
      <c r="DO848" s="36"/>
      <c r="DP848" s="36"/>
      <c r="DQ848" s="36"/>
      <c r="DR848" s="36"/>
      <c r="DS848" s="36"/>
      <c r="DT848" s="36"/>
      <c r="DU848" s="37"/>
      <c r="DV848" s="37"/>
      <c r="DW848" s="37"/>
      <c r="DX848" s="36"/>
      <c r="DY848" s="36"/>
      <c r="DZ848" s="36"/>
      <c r="EA848" s="36"/>
      <c r="EB848" s="37"/>
      <c r="EC848" s="37"/>
      <c r="ED848" s="37"/>
      <c r="EE848" s="37"/>
      <c r="EF848" s="37"/>
      <c r="EG848" s="37"/>
      <c r="EH848" s="37"/>
      <c r="EI848" s="37"/>
      <c r="EJ848" s="37"/>
      <c r="EK848" s="37"/>
      <c r="EL848" s="37"/>
      <c r="EM848" s="37"/>
      <c r="EN848" s="37"/>
      <c r="EO848" s="37"/>
      <c r="EP848" s="37"/>
      <c r="EQ848" s="37"/>
      <c r="ER848" s="37"/>
      <c r="ES848" s="37"/>
      <c r="ET848" s="37"/>
      <c r="EU848" s="37"/>
      <c r="EV848" s="37"/>
      <c r="EW848" s="37"/>
      <c r="EX848" s="37"/>
      <c r="EZ848" s="31"/>
      <c r="FJ848" s="36"/>
      <c r="FU848" s="36"/>
    </row>
    <row r="849" spans="3:177" ht="15.75" customHeight="1" x14ac:dyDescent="0.25"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5"/>
      <c r="AD849" s="25"/>
      <c r="AN849" s="2"/>
      <c r="AO849" s="2"/>
      <c r="AP849" s="51"/>
      <c r="AV849" s="2"/>
      <c r="AW849" s="2"/>
      <c r="AX849" s="67"/>
      <c r="AY849" s="36"/>
      <c r="AZ849" s="36"/>
      <c r="BA849" s="73"/>
      <c r="BB849" s="34"/>
      <c r="BC849" s="36"/>
      <c r="BD849" s="36"/>
      <c r="BE849" s="36"/>
      <c r="BF849" s="36"/>
      <c r="BG849" s="36"/>
      <c r="BI849" s="36"/>
      <c r="BJ849" s="36"/>
      <c r="BK849" s="36"/>
      <c r="BL849" s="36"/>
      <c r="BM849" s="36"/>
      <c r="BN849" s="36"/>
      <c r="BO849" s="36"/>
      <c r="BP849" s="36"/>
      <c r="BQ849" s="36"/>
      <c r="BR849" s="36"/>
      <c r="BS849" s="36"/>
      <c r="BT849" s="36"/>
      <c r="BU849" s="36"/>
      <c r="BV849" s="36"/>
      <c r="BW849" s="36"/>
      <c r="BX849" s="36"/>
      <c r="BY849" s="36"/>
      <c r="BZ849" s="36"/>
      <c r="CA849" s="36"/>
      <c r="CB849" s="36"/>
      <c r="CC849" s="36"/>
      <c r="CD849" s="36"/>
      <c r="CE849" s="37"/>
      <c r="CF849" s="37"/>
      <c r="CG849" s="37"/>
      <c r="CH849" s="37"/>
      <c r="CI849" s="37"/>
      <c r="CJ849" s="37"/>
      <c r="CK849" s="37"/>
      <c r="CL849" s="37"/>
      <c r="CM849" s="36"/>
      <c r="CN849" s="36"/>
      <c r="CO849" s="36"/>
      <c r="CP849" s="36"/>
      <c r="CQ849" s="36"/>
      <c r="CR849" s="37"/>
      <c r="CS849" s="36"/>
      <c r="CT849" s="37"/>
      <c r="CU849" s="36"/>
      <c r="CV849" s="36"/>
      <c r="CW849" s="36"/>
      <c r="CX849" s="36"/>
      <c r="CY849" s="36"/>
      <c r="CZ849" s="36"/>
      <c r="DA849" s="36"/>
      <c r="DB849" s="36"/>
      <c r="DC849" s="36"/>
      <c r="DD849" s="36"/>
      <c r="DE849" s="36"/>
      <c r="DF849" s="38"/>
      <c r="DG849" s="38"/>
      <c r="DH849" s="49"/>
      <c r="DI849" s="49"/>
      <c r="DJ849" s="38"/>
      <c r="DK849" s="38"/>
      <c r="DL849" s="38"/>
      <c r="DM849" s="38"/>
      <c r="DN849" s="38"/>
      <c r="DO849" s="36"/>
      <c r="DP849" s="36"/>
      <c r="DQ849" s="36"/>
      <c r="DR849" s="36"/>
      <c r="DS849" s="36"/>
      <c r="DT849" s="36"/>
      <c r="DU849" s="37"/>
      <c r="DV849" s="37"/>
      <c r="DW849" s="37"/>
      <c r="DX849" s="36"/>
      <c r="DY849" s="36"/>
      <c r="DZ849" s="36"/>
      <c r="EA849" s="36"/>
      <c r="EB849" s="37"/>
      <c r="EC849" s="37"/>
      <c r="ED849" s="37"/>
      <c r="EE849" s="37"/>
      <c r="EF849" s="37"/>
      <c r="EG849" s="37"/>
      <c r="EH849" s="37"/>
      <c r="EI849" s="37"/>
      <c r="EJ849" s="37"/>
      <c r="EK849" s="37"/>
      <c r="EL849" s="37"/>
      <c r="EM849" s="37"/>
      <c r="EN849" s="37"/>
      <c r="EO849" s="37"/>
      <c r="EP849" s="37"/>
      <c r="EQ849" s="37"/>
      <c r="ER849" s="37"/>
      <c r="ES849" s="37"/>
      <c r="ET849" s="37"/>
      <c r="EU849" s="37"/>
      <c r="EV849" s="37"/>
      <c r="EW849" s="37"/>
      <c r="EX849" s="37"/>
      <c r="EZ849" s="31"/>
      <c r="FJ849" s="36"/>
      <c r="FU849" s="36"/>
    </row>
    <row r="850" spans="3:177" ht="15.75" customHeight="1" x14ac:dyDescent="0.25"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5"/>
      <c r="AD850" s="25"/>
      <c r="AN850" s="2"/>
      <c r="AO850" s="2"/>
      <c r="AP850" s="51"/>
      <c r="AV850" s="2"/>
      <c r="AW850" s="2"/>
      <c r="AX850" s="67"/>
      <c r="AY850" s="36"/>
      <c r="AZ850" s="36"/>
      <c r="BA850" s="73"/>
      <c r="BB850" s="34"/>
      <c r="BC850" s="36"/>
      <c r="BD850" s="36"/>
      <c r="BE850" s="36"/>
      <c r="BF850" s="36"/>
      <c r="BG850" s="36"/>
      <c r="BI850" s="36"/>
      <c r="BJ850" s="36"/>
      <c r="BK850" s="36"/>
      <c r="BL850" s="36"/>
      <c r="BM850" s="36"/>
      <c r="BN850" s="36"/>
      <c r="BO850" s="36"/>
      <c r="BP850" s="36"/>
      <c r="BQ850" s="36"/>
      <c r="BR850" s="36"/>
      <c r="BS850" s="36"/>
      <c r="BT850" s="36"/>
      <c r="BU850" s="36"/>
      <c r="BV850" s="36"/>
      <c r="BW850" s="36"/>
      <c r="BX850" s="36"/>
      <c r="BY850" s="36"/>
      <c r="BZ850" s="36"/>
      <c r="CA850" s="36"/>
      <c r="CB850" s="36"/>
      <c r="CC850" s="36"/>
      <c r="CD850" s="36"/>
      <c r="CE850" s="37"/>
      <c r="CF850" s="37"/>
      <c r="CG850" s="37"/>
      <c r="CH850" s="37"/>
      <c r="CI850" s="37"/>
      <c r="CJ850" s="37"/>
      <c r="CK850" s="37"/>
      <c r="CL850" s="37"/>
      <c r="CM850" s="36"/>
      <c r="CN850" s="36"/>
      <c r="CO850" s="36"/>
      <c r="CP850" s="36"/>
      <c r="CQ850" s="36"/>
      <c r="CR850" s="37"/>
      <c r="CS850" s="36"/>
      <c r="CT850" s="37"/>
      <c r="CU850" s="36"/>
      <c r="CV850" s="36"/>
      <c r="CW850" s="36"/>
      <c r="CX850" s="36"/>
      <c r="CY850" s="36"/>
      <c r="CZ850" s="36"/>
      <c r="DA850" s="36"/>
      <c r="DB850" s="36"/>
      <c r="DC850" s="36"/>
      <c r="DD850" s="36"/>
      <c r="DE850" s="36"/>
      <c r="DF850" s="38"/>
      <c r="DG850" s="38"/>
      <c r="DH850" s="49"/>
      <c r="DI850" s="49"/>
      <c r="DJ850" s="38"/>
      <c r="DK850" s="38"/>
      <c r="DL850" s="38"/>
      <c r="DM850" s="38"/>
      <c r="DN850" s="38"/>
      <c r="DO850" s="36"/>
      <c r="DP850" s="36"/>
      <c r="DQ850" s="36"/>
      <c r="DR850" s="36"/>
      <c r="DS850" s="36"/>
      <c r="DT850" s="36"/>
      <c r="DU850" s="37"/>
      <c r="DV850" s="37"/>
      <c r="DW850" s="37"/>
      <c r="DX850" s="36"/>
      <c r="DY850" s="36"/>
      <c r="DZ850" s="36"/>
      <c r="EA850" s="36"/>
      <c r="EB850" s="37"/>
      <c r="EC850" s="37"/>
      <c r="ED850" s="37"/>
      <c r="EE850" s="37"/>
      <c r="EF850" s="37"/>
      <c r="EG850" s="37"/>
      <c r="EH850" s="37"/>
      <c r="EI850" s="37"/>
      <c r="EJ850" s="37"/>
      <c r="EK850" s="37"/>
      <c r="EL850" s="37"/>
      <c r="EM850" s="37"/>
      <c r="EN850" s="37"/>
      <c r="EO850" s="37"/>
      <c r="EP850" s="37"/>
      <c r="EQ850" s="37"/>
      <c r="ER850" s="37"/>
      <c r="ES850" s="37"/>
      <c r="ET850" s="37"/>
      <c r="EU850" s="37"/>
      <c r="EV850" s="37"/>
      <c r="EW850" s="37"/>
      <c r="EX850" s="37"/>
      <c r="EZ850" s="31"/>
      <c r="FJ850" s="36"/>
      <c r="FU850" s="36"/>
    </row>
    <row r="851" spans="3:177" ht="15.75" customHeight="1" x14ac:dyDescent="0.25"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5"/>
      <c r="AD851" s="25"/>
      <c r="AN851" s="2"/>
      <c r="AO851" s="2"/>
      <c r="AP851" s="51"/>
      <c r="AV851" s="2"/>
      <c r="AW851" s="2"/>
      <c r="AX851" s="67"/>
      <c r="AY851" s="36"/>
      <c r="AZ851" s="36"/>
      <c r="BA851" s="73"/>
      <c r="BB851" s="34"/>
      <c r="BC851" s="36"/>
      <c r="BD851" s="36"/>
      <c r="BE851" s="36"/>
      <c r="BF851" s="36"/>
      <c r="BG851" s="36"/>
      <c r="BI851" s="36"/>
      <c r="BJ851" s="36"/>
      <c r="BK851" s="36"/>
      <c r="BL851" s="36"/>
      <c r="BM851" s="36"/>
      <c r="BN851" s="36"/>
      <c r="BO851" s="36"/>
      <c r="BP851" s="36"/>
      <c r="BQ851" s="36"/>
      <c r="BR851" s="36"/>
      <c r="BS851" s="36"/>
      <c r="BT851" s="36"/>
      <c r="BU851" s="36"/>
      <c r="BV851" s="36"/>
      <c r="BW851" s="36"/>
      <c r="BX851" s="36"/>
      <c r="BY851" s="36"/>
      <c r="BZ851" s="36"/>
      <c r="CA851" s="36"/>
      <c r="CB851" s="36"/>
      <c r="CC851" s="36"/>
      <c r="CD851" s="36"/>
      <c r="CE851" s="37"/>
      <c r="CF851" s="37"/>
      <c r="CG851" s="37"/>
      <c r="CH851" s="37"/>
      <c r="CI851" s="37"/>
      <c r="CJ851" s="37"/>
      <c r="CK851" s="37"/>
      <c r="CL851" s="37"/>
      <c r="CM851" s="36"/>
      <c r="CN851" s="36"/>
      <c r="CO851" s="36"/>
      <c r="CP851" s="36"/>
      <c r="CQ851" s="36"/>
      <c r="CR851" s="37"/>
      <c r="CS851" s="36"/>
      <c r="CT851" s="37"/>
      <c r="CU851" s="36"/>
      <c r="CV851" s="36"/>
      <c r="CW851" s="36"/>
      <c r="CX851" s="36"/>
      <c r="CY851" s="36"/>
      <c r="CZ851" s="36"/>
      <c r="DA851" s="36"/>
      <c r="DB851" s="36"/>
      <c r="DC851" s="36"/>
      <c r="DD851" s="36"/>
      <c r="DE851" s="36"/>
      <c r="DF851" s="38"/>
      <c r="DG851" s="38"/>
      <c r="DH851" s="49"/>
      <c r="DI851" s="49"/>
      <c r="DJ851" s="38"/>
      <c r="DK851" s="38"/>
      <c r="DL851" s="38"/>
      <c r="DM851" s="38"/>
      <c r="DN851" s="38"/>
      <c r="DO851" s="36"/>
      <c r="DP851" s="36"/>
      <c r="DQ851" s="36"/>
      <c r="DR851" s="36"/>
      <c r="DS851" s="36"/>
      <c r="DT851" s="36"/>
      <c r="DU851" s="37"/>
      <c r="DV851" s="37"/>
      <c r="DW851" s="37"/>
      <c r="DX851" s="36"/>
      <c r="DY851" s="36"/>
      <c r="DZ851" s="36"/>
      <c r="EA851" s="36"/>
      <c r="EB851" s="37"/>
      <c r="EC851" s="37"/>
      <c r="ED851" s="37"/>
      <c r="EE851" s="37"/>
      <c r="EF851" s="37"/>
      <c r="EG851" s="37"/>
      <c r="EH851" s="37"/>
      <c r="EI851" s="37"/>
      <c r="EJ851" s="37"/>
      <c r="EK851" s="37"/>
      <c r="EL851" s="37"/>
      <c r="EM851" s="37"/>
      <c r="EN851" s="37"/>
      <c r="EO851" s="37"/>
      <c r="EP851" s="37"/>
      <c r="EQ851" s="37"/>
      <c r="ER851" s="37"/>
      <c r="ES851" s="37"/>
      <c r="ET851" s="37"/>
      <c r="EU851" s="37"/>
      <c r="EV851" s="37"/>
      <c r="EW851" s="37"/>
      <c r="EX851" s="37"/>
      <c r="EZ851" s="31"/>
      <c r="FJ851" s="36"/>
      <c r="FU851" s="36"/>
    </row>
    <row r="852" spans="3:177" ht="15.75" customHeight="1" x14ac:dyDescent="0.25"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5"/>
      <c r="AD852" s="25"/>
      <c r="AN852" s="2"/>
      <c r="AO852" s="2"/>
      <c r="AP852" s="51"/>
      <c r="AV852" s="2"/>
      <c r="AW852" s="2"/>
      <c r="AX852" s="67"/>
      <c r="AY852" s="36"/>
      <c r="AZ852" s="36"/>
      <c r="BA852" s="73"/>
      <c r="BB852" s="34"/>
      <c r="BC852" s="36"/>
      <c r="BD852" s="36"/>
      <c r="BE852" s="36"/>
      <c r="BF852" s="36"/>
      <c r="BG852" s="36"/>
      <c r="BI852" s="36"/>
      <c r="BJ852" s="36"/>
      <c r="BK852" s="36"/>
      <c r="BL852" s="36"/>
      <c r="BM852" s="36"/>
      <c r="BN852" s="36"/>
      <c r="BO852" s="36"/>
      <c r="BP852" s="36"/>
      <c r="BQ852" s="36"/>
      <c r="BR852" s="36"/>
      <c r="BS852" s="36"/>
      <c r="BT852" s="36"/>
      <c r="BU852" s="36"/>
      <c r="BV852" s="36"/>
      <c r="BW852" s="36"/>
      <c r="BX852" s="36"/>
      <c r="BY852" s="36"/>
      <c r="BZ852" s="36"/>
      <c r="CA852" s="36"/>
      <c r="CB852" s="36"/>
      <c r="CC852" s="36"/>
      <c r="CD852" s="36"/>
      <c r="CE852" s="37"/>
      <c r="CF852" s="37"/>
      <c r="CG852" s="37"/>
      <c r="CH852" s="37"/>
      <c r="CI852" s="37"/>
      <c r="CJ852" s="37"/>
      <c r="CK852" s="37"/>
      <c r="CL852" s="37"/>
      <c r="CM852" s="36"/>
      <c r="CN852" s="36"/>
      <c r="CO852" s="36"/>
      <c r="CP852" s="36"/>
      <c r="CQ852" s="36"/>
      <c r="CR852" s="37"/>
      <c r="CS852" s="36"/>
      <c r="CT852" s="37"/>
      <c r="CU852" s="36"/>
      <c r="CV852" s="36"/>
      <c r="CW852" s="36"/>
      <c r="CX852" s="36"/>
      <c r="CY852" s="36"/>
      <c r="CZ852" s="36"/>
      <c r="DA852" s="36"/>
      <c r="DB852" s="36"/>
      <c r="DC852" s="36"/>
      <c r="DD852" s="36"/>
      <c r="DE852" s="36"/>
      <c r="DF852" s="38"/>
      <c r="DG852" s="38"/>
      <c r="DH852" s="49"/>
      <c r="DI852" s="49"/>
      <c r="DJ852" s="38"/>
      <c r="DK852" s="38"/>
      <c r="DL852" s="38"/>
      <c r="DM852" s="38"/>
      <c r="DN852" s="38"/>
      <c r="DO852" s="36"/>
      <c r="DP852" s="36"/>
      <c r="DQ852" s="36"/>
      <c r="DR852" s="36"/>
      <c r="DS852" s="36"/>
      <c r="DT852" s="36"/>
      <c r="DU852" s="37"/>
      <c r="DV852" s="37"/>
      <c r="DW852" s="37"/>
      <c r="DX852" s="36"/>
      <c r="DY852" s="36"/>
      <c r="DZ852" s="36"/>
      <c r="EA852" s="36"/>
      <c r="EB852" s="37"/>
      <c r="EC852" s="37"/>
      <c r="ED852" s="37"/>
      <c r="EE852" s="37"/>
      <c r="EF852" s="37"/>
      <c r="EG852" s="37"/>
      <c r="EH852" s="37"/>
      <c r="EI852" s="37"/>
      <c r="EJ852" s="37"/>
      <c r="EK852" s="37"/>
      <c r="EL852" s="37"/>
      <c r="EM852" s="37"/>
      <c r="EN852" s="37"/>
      <c r="EO852" s="37"/>
      <c r="EP852" s="37"/>
      <c r="EQ852" s="37"/>
      <c r="ER852" s="37"/>
      <c r="ES852" s="37"/>
      <c r="ET852" s="37"/>
      <c r="EU852" s="37"/>
      <c r="EV852" s="37"/>
      <c r="EW852" s="37"/>
      <c r="EX852" s="37"/>
      <c r="EZ852" s="31"/>
      <c r="FJ852" s="36"/>
      <c r="FU852" s="36"/>
    </row>
    <row r="853" spans="3:177" ht="15.75" customHeight="1" x14ac:dyDescent="0.25"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5"/>
      <c r="AD853" s="25"/>
      <c r="AN853" s="2"/>
      <c r="AO853" s="2"/>
      <c r="AP853" s="51"/>
      <c r="AV853" s="2"/>
      <c r="AW853" s="2"/>
      <c r="AX853" s="67"/>
      <c r="AY853" s="36"/>
      <c r="AZ853" s="36"/>
      <c r="BA853" s="73"/>
      <c r="BB853" s="34"/>
      <c r="BC853" s="36"/>
      <c r="BD853" s="36"/>
      <c r="BE853" s="36"/>
      <c r="BF853" s="36"/>
      <c r="BG853" s="36"/>
      <c r="BI853" s="36"/>
      <c r="BJ853" s="36"/>
      <c r="BK853" s="36"/>
      <c r="BL853" s="36"/>
      <c r="BM853" s="36"/>
      <c r="BN853" s="36"/>
      <c r="BO853" s="36"/>
      <c r="BP853" s="36"/>
      <c r="BQ853" s="36"/>
      <c r="BR853" s="36"/>
      <c r="BS853" s="36"/>
      <c r="BT853" s="36"/>
      <c r="BU853" s="36"/>
      <c r="BV853" s="36"/>
      <c r="BW853" s="36"/>
      <c r="BX853" s="36"/>
      <c r="BY853" s="36"/>
      <c r="BZ853" s="36"/>
      <c r="CA853" s="36"/>
      <c r="CB853" s="36"/>
      <c r="CC853" s="36"/>
      <c r="CD853" s="36"/>
      <c r="CE853" s="37"/>
      <c r="CF853" s="37"/>
      <c r="CG853" s="37"/>
      <c r="CH853" s="37"/>
      <c r="CI853" s="37"/>
      <c r="CJ853" s="37"/>
      <c r="CK853" s="37"/>
      <c r="CL853" s="37"/>
      <c r="CM853" s="36"/>
      <c r="CN853" s="36"/>
      <c r="CO853" s="36"/>
      <c r="CP853" s="36"/>
      <c r="CQ853" s="36"/>
      <c r="CR853" s="37"/>
      <c r="CS853" s="36"/>
      <c r="CT853" s="37"/>
      <c r="CU853" s="36"/>
      <c r="CV853" s="36"/>
      <c r="CW853" s="36"/>
      <c r="CX853" s="36"/>
      <c r="CY853" s="36"/>
      <c r="CZ853" s="36"/>
      <c r="DA853" s="36"/>
      <c r="DB853" s="36"/>
      <c r="DC853" s="36"/>
      <c r="DD853" s="36"/>
      <c r="DE853" s="36"/>
      <c r="DF853" s="38"/>
      <c r="DG853" s="38"/>
      <c r="DH853" s="49"/>
      <c r="DI853" s="49"/>
      <c r="DJ853" s="38"/>
      <c r="DK853" s="38"/>
      <c r="DL853" s="38"/>
      <c r="DM853" s="38"/>
      <c r="DN853" s="38"/>
      <c r="DO853" s="36"/>
      <c r="DP853" s="36"/>
      <c r="DQ853" s="36"/>
      <c r="DR853" s="36"/>
      <c r="DS853" s="36"/>
      <c r="DT853" s="36"/>
      <c r="DU853" s="37"/>
      <c r="DV853" s="37"/>
      <c r="DW853" s="37"/>
      <c r="DX853" s="36"/>
      <c r="DY853" s="36"/>
      <c r="DZ853" s="36"/>
      <c r="EA853" s="36"/>
      <c r="EB853" s="37"/>
      <c r="EC853" s="37"/>
      <c r="ED853" s="37"/>
      <c r="EE853" s="37"/>
      <c r="EF853" s="37"/>
      <c r="EG853" s="37"/>
      <c r="EH853" s="37"/>
      <c r="EI853" s="37"/>
      <c r="EJ853" s="37"/>
      <c r="EK853" s="37"/>
      <c r="EL853" s="37"/>
      <c r="EM853" s="37"/>
      <c r="EN853" s="37"/>
      <c r="EO853" s="37"/>
      <c r="EP853" s="37"/>
      <c r="EQ853" s="37"/>
      <c r="ER853" s="37"/>
      <c r="ES853" s="37"/>
      <c r="ET853" s="37"/>
      <c r="EU853" s="37"/>
      <c r="EV853" s="37"/>
      <c r="EW853" s="37"/>
      <c r="EX853" s="37"/>
      <c r="EZ853" s="31"/>
      <c r="FJ853" s="36"/>
      <c r="FU853" s="36"/>
    </row>
    <row r="854" spans="3:177" ht="15.75" customHeight="1" x14ac:dyDescent="0.25"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5"/>
      <c r="AD854" s="25"/>
      <c r="AN854" s="2"/>
      <c r="AO854" s="2"/>
      <c r="AP854" s="51"/>
      <c r="AV854" s="2"/>
      <c r="AW854" s="2"/>
      <c r="AX854" s="67"/>
      <c r="AY854" s="36"/>
      <c r="AZ854" s="36"/>
      <c r="BA854" s="73"/>
      <c r="BB854" s="34"/>
      <c r="BC854" s="36"/>
      <c r="BD854" s="36"/>
      <c r="BE854" s="36"/>
      <c r="BF854" s="36"/>
      <c r="BG854" s="36"/>
      <c r="BI854" s="36"/>
      <c r="BJ854" s="36"/>
      <c r="BK854" s="36"/>
      <c r="BL854" s="36"/>
      <c r="BM854" s="36"/>
      <c r="BN854" s="36"/>
      <c r="BO854" s="36"/>
      <c r="BP854" s="36"/>
      <c r="BQ854" s="36"/>
      <c r="BR854" s="36"/>
      <c r="BS854" s="36"/>
      <c r="BT854" s="36"/>
      <c r="BU854" s="36"/>
      <c r="BV854" s="36"/>
      <c r="BW854" s="36"/>
      <c r="BX854" s="36"/>
      <c r="BY854" s="36"/>
      <c r="BZ854" s="36"/>
      <c r="CA854" s="36"/>
      <c r="CB854" s="36"/>
      <c r="CC854" s="36"/>
      <c r="CD854" s="36"/>
      <c r="CE854" s="37"/>
      <c r="CF854" s="37"/>
      <c r="CG854" s="37"/>
      <c r="CH854" s="37"/>
      <c r="CI854" s="37"/>
      <c r="CJ854" s="37"/>
      <c r="CK854" s="37"/>
      <c r="CL854" s="37"/>
      <c r="CM854" s="36"/>
      <c r="CN854" s="36"/>
      <c r="CO854" s="36"/>
      <c r="CP854" s="36"/>
      <c r="CQ854" s="36"/>
      <c r="CR854" s="37"/>
      <c r="CS854" s="36"/>
      <c r="CT854" s="37"/>
      <c r="CU854" s="36"/>
      <c r="CV854" s="36"/>
      <c r="CW854" s="36"/>
      <c r="CX854" s="36"/>
      <c r="CY854" s="36"/>
      <c r="CZ854" s="36"/>
      <c r="DA854" s="36"/>
      <c r="DB854" s="36"/>
      <c r="DC854" s="36"/>
      <c r="DD854" s="36"/>
      <c r="DE854" s="36"/>
      <c r="DF854" s="38"/>
      <c r="DG854" s="38"/>
      <c r="DH854" s="49"/>
      <c r="DI854" s="49"/>
      <c r="DJ854" s="38"/>
      <c r="DK854" s="38"/>
      <c r="DL854" s="38"/>
      <c r="DM854" s="38"/>
      <c r="DN854" s="38"/>
      <c r="DO854" s="36"/>
      <c r="DP854" s="36"/>
      <c r="DQ854" s="36"/>
      <c r="DR854" s="36"/>
      <c r="DS854" s="36"/>
      <c r="DT854" s="36"/>
      <c r="DU854" s="37"/>
      <c r="DV854" s="37"/>
      <c r="DW854" s="37"/>
      <c r="DX854" s="36"/>
      <c r="DY854" s="36"/>
      <c r="DZ854" s="36"/>
      <c r="EA854" s="36"/>
      <c r="EB854" s="37"/>
      <c r="EC854" s="37"/>
      <c r="ED854" s="37"/>
      <c r="EE854" s="37"/>
      <c r="EF854" s="37"/>
      <c r="EG854" s="37"/>
      <c r="EH854" s="37"/>
      <c r="EI854" s="37"/>
      <c r="EJ854" s="37"/>
      <c r="EK854" s="37"/>
      <c r="EL854" s="37"/>
      <c r="EM854" s="37"/>
      <c r="EN854" s="37"/>
      <c r="EO854" s="37"/>
      <c r="EP854" s="37"/>
      <c r="EQ854" s="37"/>
      <c r="ER854" s="37"/>
      <c r="ES854" s="37"/>
      <c r="ET854" s="37"/>
      <c r="EU854" s="37"/>
      <c r="EV854" s="37"/>
      <c r="EW854" s="37"/>
      <c r="EX854" s="37"/>
      <c r="EZ854" s="31"/>
      <c r="FJ854" s="36"/>
      <c r="FU854" s="36"/>
    </row>
    <row r="855" spans="3:177" ht="15.75" customHeight="1" x14ac:dyDescent="0.25"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5"/>
      <c r="AD855" s="25"/>
      <c r="AN855" s="2"/>
      <c r="AO855" s="2"/>
      <c r="AP855" s="51"/>
      <c r="AV855" s="2"/>
      <c r="AW855" s="2"/>
      <c r="AX855" s="67"/>
      <c r="AY855" s="36"/>
      <c r="AZ855" s="36"/>
      <c r="BA855" s="73"/>
      <c r="BB855" s="34"/>
      <c r="BC855" s="36"/>
      <c r="BD855" s="36"/>
      <c r="BE855" s="36"/>
      <c r="BF855" s="36"/>
      <c r="BG855" s="36"/>
      <c r="BI855" s="36"/>
      <c r="BJ855" s="36"/>
      <c r="BK855" s="36"/>
      <c r="BL855" s="36"/>
      <c r="BM855" s="36"/>
      <c r="BN855" s="36"/>
      <c r="BO855" s="36"/>
      <c r="BP855" s="36"/>
      <c r="BQ855" s="36"/>
      <c r="BR855" s="36"/>
      <c r="BS855" s="36"/>
      <c r="BT855" s="36"/>
      <c r="BU855" s="36"/>
      <c r="BV855" s="36"/>
      <c r="BW855" s="36"/>
      <c r="BX855" s="36"/>
      <c r="BY855" s="36"/>
      <c r="BZ855" s="36"/>
      <c r="CA855" s="36"/>
      <c r="CB855" s="36"/>
      <c r="CC855" s="36"/>
      <c r="CD855" s="36"/>
      <c r="CE855" s="37"/>
      <c r="CF855" s="37"/>
      <c r="CG855" s="37"/>
      <c r="CH855" s="37"/>
      <c r="CI855" s="37"/>
      <c r="CJ855" s="37"/>
      <c r="CK855" s="37"/>
      <c r="CL855" s="37"/>
      <c r="CM855" s="36"/>
      <c r="CN855" s="36"/>
      <c r="CO855" s="36"/>
      <c r="CP855" s="36"/>
      <c r="CQ855" s="36"/>
      <c r="CR855" s="37"/>
      <c r="CS855" s="36"/>
      <c r="CT855" s="37"/>
      <c r="CU855" s="36"/>
      <c r="CV855" s="36"/>
      <c r="CW855" s="36"/>
      <c r="CX855" s="36"/>
      <c r="CY855" s="36"/>
      <c r="CZ855" s="36"/>
      <c r="DA855" s="36"/>
      <c r="DB855" s="36"/>
      <c r="DC855" s="36"/>
      <c r="DD855" s="36"/>
      <c r="DE855" s="36"/>
      <c r="DF855" s="38"/>
      <c r="DG855" s="38"/>
      <c r="DH855" s="49"/>
      <c r="DI855" s="49"/>
      <c r="DJ855" s="38"/>
      <c r="DK855" s="38"/>
      <c r="DL855" s="38"/>
      <c r="DM855" s="38"/>
      <c r="DN855" s="38"/>
      <c r="DO855" s="36"/>
      <c r="DP855" s="36"/>
      <c r="DQ855" s="36"/>
      <c r="DR855" s="36"/>
      <c r="DS855" s="36"/>
      <c r="DT855" s="36"/>
      <c r="DU855" s="37"/>
      <c r="DV855" s="37"/>
      <c r="DW855" s="37"/>
      <c r="DX855" s="36"/>
      <c r="DY855" s="36"/>
      <c r="DZ855" s="36"/>
      <c r="EA855" s="36"/>
      <c r="EB855" s="37"/>
      <c r="EC855" s="37"/>
      <c r="ED855" s="37"/>
      <c r="EE855" s="37"/>
      <c r="EF855" s="37"/>
      <c r="EG855" s="37"/>
      <c r="EH855" s="37"/>
      <c r="EI855" s="37"/>
      <c r="EJ855" s="37"/>
      <c r="EK855" s="37"/>
      <c r="EL855" s="37"/>
      <c r="EM855" s="37"/>
      <c r="EN855" s="37"/>
      <c r="EO855" s="37"/>
      <c r="EP855" s="37"/>
      <c r="EQ855" s="37"/>
      <c r="ER855" s="37"/>
      <c r="ES855" s="37"/>
      <c r="ET855" s="37"/>
      <c r="EU855" s="37"/>
      <c r="EV855" s="37"/>
      <c r="EW855" s="37"/>
      <c r="EX855" s="37"/>
      <c r="EZ855" s="31"/>
      <c r="FJ855" s="36"/>
      <c r="FU855" s="36"/>
    </row>
    <row r="856" spans="3:177" ht="15.75" customHeight="1" x14ac:dyDescent="0.25"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5"/>
      <c r="AD856" s="25"/>
      <c r="AN856" s="2"/>
      <c r="AO856" s="2"/>
      <c r="AP856" s="51"/>
      <c r="AV856" s="2"/>
      <c r="AW856" s="2"/>
      <c r="AX856" s="67"/>
      <c r="AY856" s="36"/>
      <c r="AZ856" s="36"/>
      <c r="BA856" s="73"/>
      <c r="BB856" s="34"/>
      <c r="BC856" s="36"/>
      <c r="BD856" s="36"/>
      <c r="BE856" s="36"/>
      <c r="BF856" s="36"/>
      <c r="BG856" s="36"/>
      <c r="BI856" s="36"/>
      <c r="BJ856" s="36"/>
      <c r="BK856" s="36"/>
      <c r="BL856" s="36"/>
      <c r="BM856" s="36"/>
      <c r="BN856" s="36"/>
      <c r="BO856" s="36"/>
      <c r="BP856" s="36"/>
      <c r="BQ856" s="36"/>
      <c r="BR856" s="36"/>
      <c r="BS856" s="36"/>
      <c r="BT856" s="36"/>
      <c r="BU856" s="36"/>
      <c r="BV856" s="36"/>
      <c r="BW856" s="36"/>
      <c r="BX856" s="36"/>
      <c r="BY856" s="36"/>
      <c r="BZ856" s="36"/>
      <c r="CA856" s="36"/>
      <c r="CB856" s="36"/>
      <c r="CC856" s="36"/>
      <c r="CD856" s="36"/>
      <c r="CE856" s="37"/>
      <c r="CF856" s="37"/>
      <c r="CG856" s="37"/>
      <c r="CH856" s="37"/>
      <c r="CI856" s="37"/>
      <c r="CJ856" s="37"/>
      <c r="CK856" s="37"/>
      <c r="CL856" s="37"/>
      <c r="CM856" s="36"/>
      <c r="CN856" s="36"/>
      <c r="CO856" s="36"/>
      <c r="CP856" s="36"/>
      <c r="CQ856" s="36"/>
      <c r="CR856" s="37"/>
      <c r="CS856" s="36"/>
      <c r="CT856" s="37"/>
      <c r="CU856" s="36"/>
      <c r="CV856" s="36"/>
      <c r="CW856" s="36"/>
      <c r="CX856" s="36"/>
      <c r="CY856" s="36"/>
      <c r="CZ856" s="36"/>
      <c r="DA856" s="36"/>
      <c r="DB856" s="36"/>
      <c r="DC856" s="36"/>
      <c r="DD856" s="36"/>
      <c r="DE856" s="36"/>
      <c r="DF856" s="38"/>
      <c r="DG856" s="38"/>
      <c r="DH856" s="49"/>
      <c r="DI856" s="49"/>
      <c r="DJ856" s="38"/>
      <c r="DK856" s="38"/>
      <c r="DL856" s="38"/>
      <c r="DM856" s="38"/>
      <c r="DN856" s="38"/>
      <c r="DO856" s="36"/>
      <c r="DP856" s="36"/>
      <c r="DQ856" s="36"/>
      <c r="DR856" s="36"/>
      <c r="DS856" s="36"/>
      <c r="DT856" s="36"/>
      <c r="DU856" s="37"/>
      <c r="DV856" s="37"/>
      <c r="DW856" s="37"/>
      <c r="DX856" s="36"/>
      <c r="DY856" s="36"/>
      <c r="DZ856" s="36"/>
      <c r="EA856" s="36"/>
      <c r="EB856" s="37"/>
      <c r="EC856" s="37"/>
      <c r="ED856" s="37"/>
      <c r="EE856" s="37"/>
      <c r="EF856" s="37"/>
      <c r="EG856" s="37"/>
      <c r="EH856" s="37"/>
      <c r="EI856" s="37"/>
      <c r="EJ856" s="37"/>
      <c r="EK856" s="37"/>
      <c r="EL856" s="37"/>
      <c r="EM856" s="37"/>
      <c r="EN856" s="37"/>
      <c r="EO856" s="37"/>
      <c r="EP856" s="37"/>
      <c r="EQ856" s="37"/>
      <c r="ER856" s="37"/>
      <c r="ES856" s="37"/>
      <c r="ET856" s="37"/>
      <c r="EU856" s="37"/>
      <c r="EV856" s="37"/>
      <c r="EW856" s="37"/>
      <c r="EX856" s="37"/>
      <c r="EZ856" s="31"/>
      <c r="FJ856" s="36"/>
      <c r="FU856" s="36"/>
    </row>
    <row r="857" spans="3:177" ht="15.75" customHeight="1" x14ac:dyDescent="0.25"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5"/>
      <c r="AD857" s="25"/>
      <c r="AN857" s="2"/>
      <c r="AO857" s="2"/>
      <c r="AP857" s="51"/>
      <c r="AV857" s="2"/>
      <c r="AW857" s="2"/>
      <c r="AX857" s="67"/>
      <c r="AY857" s="36"/>
      <c r="AZ857" s="36"/>
      <c r="BA857" s="73"/>
      <c r="BB857" s="34"/>
      <c r="BC857" s="36"/>
      <c r="BD857" s="36"/>
      <c r="BE857" s="36"/>
      <c r="BF857" s="36"/>
      <c r="BG857" s="36"/>
      <c r="BI857" s="36"/>
      <c r="BJ857" s="36"/>
      <c r="BK857" s="36"/>
      <c r="BL857" s="36"/>
      <c r="BM857" s="36"/>
      <c r="BN857" s="36"/>
      <c r="BO857" s="36"/>
      <c r="BP857" s="36"/>
      <c r="BQ857" s="36"/>
      <c r="BR857" s="36"/>
      <c r="BS857" s="36"/>
      <c r="BT857" s="36"/>
      <c r="BU857" s="36"/>
      <c r="BV857" s="36"/>
      <c r="BW857" s="36"/>
      <c r="BX857" s="36"/>
      <c r="BY857" s="36"/>
      <c r="BZ857" s="36"/>
      <c r="CA857" s="36"/>
      <c r="CB857" s="36"/>
      <c r="CC857" s="36"/>
      <c r="CD857" s="36"/>
      <c r="CE857" s="37"/>
      <c r="CF857" s="37"/>
      <c r="CG857" s="37"/>
      <c r="CH857" s="37"/>
      <c r="CI857" s="37"/>
      <c r="CJ857" s="37"/>
      <c r="CK857" s="37"/>
      <c r="CL857" s="37"/>
      <c r="CM857" s="36"/>
      <c r="CN857" s="36"/>
      <c r="CO857" s="36"/>
      <c r="CP857" s="36"/>
      <c r="CQ857" s="36"/>
      <c r="CR857" s="37"/>
      <c r="CS857" s="36"/>
      <c r="CT857" s="37"/>
      <c r="CU857" s="36"/>
      <c r="CV857" s="36"/>
      <c r="CW857" s="36"/>
      <c r="CX857" s="36"/>
      <c r="CY857" s="36"/>
      <c r="CZ857" s="36"/>
      <c r="DA857" s="36"/>
      <c r="DB857" s="36"/>
      <c r="DC857" s="36"/>
      <c r="DD857" s="36"/>
      <c r="DE857" s="36"/>
      <c r="DF857" s="38"/>
      <c r="DG857" s="38"/>
      <c r="DH857" s="49"/>
      <c r="DI857" s="49"/>
      <c r="DJ857" s="38"/>
      <c r="DK857" s="38"/>
      <c r="DL857" s="38"/>
      <c r="DM857" s="38"/>
      <c r="DN857" s="38"/>
      <c r="DO857" s="36"/>
      <c r="DP857" s="36"/>
      <c r="DQ857" s="36"/>
      <c r="DR857" s="36"/>
      <c r="DS857" s="36"/>
      <c r="DT857" s="36"/>
      <c r="DU857" s="37"/>
      <c r="DV857" s="37"/>
      <c r="DW857" s="37"/>
      <c r="DX857" s="36"/>
      <c r="DY857" s="36"/>
      <c r="DZ857" s="36"/>
      <c r="EA857" s="36"/>
      <c r="EB857" s="37"/>
      <c r="EC857" s="37"/>
      <c r="ED857" s="37"/>
      <c r="EE857" s="37"/>
      <c r="EF857" s="37"/>
      <c r="EG857" s="37"/>
      <c r="EH857" s="37"/>
      <c r="EI857" s="37"/>
      <c r="EJ857" s="37"/>
      <c r="EK857" s="37"/>
      <c r="EL857" s="37"/>
      <c r="EM857" s="37"/>
      <c r="EN857" s="37"/>
      <c r="EO857" s="37"/>
      <c r="EP857" s="37"/>
      <c r="EQ857" s="37"/>
      <c r="ER857" s="37"/>
      <c r="ES857" s="37"/>
      <c r="ET857" s="37"/>
      <c r="EU857" s="37"/>
      <c r="EV857" s="37"/>
      <c r="EW857" s="37"/>
      <c r="EX857" s="37"/>
      <c r="EZ857" s="31"/>
      <c r="FJ857" s="36"/>
      <c r="FU857" s="36"/>
    </row>
    <row r="858" spans="3:177" ht="15.75" customHeight="1" x14ac:dyDescent="0.25"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5"/>
      <c r="AD858" s="25"/>
      <c r="AN858" s="2"/>
      <c r="AO858" s="2"/>
      <c r="AP858" s="51"/>
      <c r="AV858" s="2"/>
      <c r="AW858" s="2"/>
      <c r="AX858" s="67"/>
      <c r="AY858" s="36"/>
      <c r="AZ858" s="36"/>
      <c r="BA858" s="73"/>
      <c r="BB858" s="34"/>
      <c r="BC858" s="36"/>
      <c r="BD858" s="36"/>
      <c r="BE858" s="36"/>
      <c r="BF858" s="36"/>
      <c r="BG858" s="36"/>
      <c r="BI858" s="36"/>
      <c r="BJ858" s="36"/>
      <c r="BK858" s="36"/>
      <c r="BL858" s="36"/>
      <c r="BM858" s="36"/>
      <c r="BN858" s="36"/>
      <c r="BO858" s="36"/>
      <c r="BP858" s="36"/>
      <c r="BQ858" s="36"/>
      <c r="BR858" s="36"/>
      <c r="BS858" s="36"/>
      <c r="BT858" s="36"/>
      <c r="BU858" s="36"/>
      <c r="BV858" s="36"/>
      <c r="BW858" s="36"/>
      <c r="BX858" s="36"/>
      <c r="BY858" s="36"/>
      <c r="BZ858" s="36"/>
      <c r="CA858" s="36"/>
      <c r="CB858" s="36"/>
      <c r="CC858" s="36"/>
      <c r="CD858" s="36"/>
      <c r="CE858" s="37"/>
      <c r="CF858" s="37"/>
      <c r="CG858" s="37"/>
      <c r="CH858" s="37"/>
      <c r="CI858" s="37"/>
      <c r="CJ858" s="37"/>
      <c r="CK858" s="37"/>
      <c r="CL858" s="37"/>
      <c r="CM858" s="36"/>
      <c r="CN858" s="36"/>
      <c r="CO858" s="36"/>
      <c r="CP858" s="36"/>
      <c r="CQ858" s="36"/>
      <c r="CR858" s="37"/>
      <c r="CS858" s="36"/>
      <c r="CT858" s="37"/>
      <c r="CU858" s="36"/>
      <c r="CV858" s="36"/>
      <c r="CW858" s="36"/>
      <c r="CX858" s="36"/>
      <c r="CY858" s="36"/>
      <c r="CZ858" s="36"/>
      <c r="DA858" s="36"/>
      <c r="DB858" s="36"/>
      <c r="DC858" s="36"/>
      <c r="DD858" s="36"/>
      <c r="DE858" s="36"/>
      <c r="DF858" s="38"/>
      <c r="DG858" s="38"/>
      <c r="DH858" s="49"/>
      <c r="DI858" s="49"/>
      <c r="DJ858" s="38"/>
      <c r="DK858" s="38"/>
      <c r="DL858" s="38"/>
      <c r="DM858" s="38"/>
      <c r="DN858" s="38"/>
      <c r="DO858" s="36"/>
      <c r="DP858" s="36"/>
      <c r="DQ858" s="36"/>
      <c r="DR858" s="36"/>
      <c r="DS858" s="36"/>
      <c r="DT858" s="36"/>
      <c r="DU858" s="37"/>
      <c r="DV858" s="37"/>
      <c r="DW858" s="37"/>
      <c r="DX858" s="36"/>
      <c r="DY858" s="36"/>
      <c r="DZ858" s="36"/>
      <c r="EA858" s="36"/>
      <c r="EB858" s="37"/>
      <c r="EC858" s="37"/>
      <c r="ED858" s="37"/>
      <c r="EE858" s="37"/>
      <c r="EF858" s="37"/>
      <c r="EG858" s="37"/>
      <c r="EH858" s="37"/>
      <c r="EI858" s="37"/>
      <c r="EJ858" s="37"/>
      <c r="EK858" s="37"/>
      <c r="EL858" s="37"/>
      <c r="EM858" s="37"/>
      <c r="EN858" s="37"/>
      <c r="EO858" s="37"/>
      <c r="EP858" s="37"/>
      <c r="EQ858" s="37"/>
      <c r="ER858" s="37"/>
      <c r="ES858" s="37"/>
      <c r="ET858" s="37"/>
      <c r="EU858" s="37"/>
      <c r="EV858" s="37"/>
      <c r="EW858" s="37"/>
      <c r="EX858" s="37"/>
      <c r="EZ858" s="31"/>
      <c r="FJ858" s="36"/>
      <c r="FU858" s="36"/>
    </row>
    <row r="859" spans="3:177" ht="15.75" customHeight="1" x14ac:dyDescent="0.25"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5"/>
      <c r="AD859" s="25"/>
      <c r="AN859" s="2"/>
      <c r="AO859" s="2"/>
      <c r="AP859" s="51"/>
      <c r="AV859" s="2"/>
      <c r="AW859" s="2"/>
      <c r="AX859" s="67"/>
      <c r="AY859" s="36"/>
      <c r="AZ859" s="36"/>
      <c r="BA859" s="73"/>
      <c r="BB859" s="34"/>
      <c r="BC859" s="36"/>
      <c r="BD859" s="36"/>
      <c r="BE859" s="36"/>
      <c r="BF859" s="36"/>
      <c r="BG859" s="36"/>
      <c r="BI859" s="36"/>
      <c r="BJ859" s="36"/>
      <c r="BK859" s="36"/>
      <c r="BL859" s="36"/>
      <c r="BM859" s="36"/>
      <c r="BN859" s="36"/>
      <c r="BO859" s="36"/>
      <c r="BP859" s="36"/>
      <c r="BQ859" s="36"/>
      <c r="BR859" s="36"/>
      <c r="BS859" s="36"/>
      <c r="BT859" s="36"/>
      <c r="BU859" s="36"/>
      <c r="BV859" s="36"/>
      <c r="BW859" s="36"/>
      <c r="BX859" s="36"/>
      <c r="BY859" s="36"/>
      <c r="BZ859" s="36"/>
      <c r="CA859" s="36"/>
      <c r="CB859" s="36"/>
      <c r="CC859" s="36"/>
      <c r="CD859" s="36"/>
      <c r="CE859" s="37"/>
      <c r="CF859" s="37"/>
      <c r="CG859" s="37"/>
      <c r="CH859" s="37"/>
      <c r="CI859" s="37"/>
      <c r="CJ859" s="37"/>
      <c r="CK859" s="37"/>
      <c r="CL859" s="37"/>
      <c r="CM859" s="36"/>
      <c r="CN859" s="36"/>
      <c r="CO859" s="36"/>
      <c r="CP859" s="36"/>
      <c r="CQ859" s="36"/>
      <c r="CR859" s="37"/>
      <c r="CS859" s="36"/>
      <c r="CT859" s="37"/>
      <c r="CU859" s="36"/>
      <c r="CV859" s="36"/>
      <c r="CW859" s="36"/>
      <c r="CX859" s="36"/>
      <c r="CY859" s="36"/>
      <c r="CZ859" s="36"/>
      <c r="DA859" s="36"/>
      <c r="DB859" s="36"/>
      <c r="DC859" s="36"/>
      <c r="DD859" s="36"/>
      <c r="DE859" s="36"/>
      <c r="DF859" s="38"/>
      <c r="DG859" s="38"/>
      <c r="DH859" s="49"/>
      <c r="DI859" s="49"/>
      <c r="DJ859" s="38"/>
      <c r="DK859" s="38"/>
      <c r="DL859" s="38"/>
      <c r="DM859" s="38"/>
      <c r="DN859" s="38"/>
      <c r="DO859" s="36"/>
      <c r="DP859" s="36"/>
      <c r="DQ859" s="36"/>
      <c r="DR859" s="36"/>
      <c r="DS859" s="36"/>
      <c r="DT859" s="36"/>
      <c r="DU859" s="37"/>
      <c r="DV859" s="37"/>
      <c r="DW859" s="37"/>
      <c r="DX859" s="36"/>
      <c r="DY859" s="36"/>
      <c r="DZ859" s="36"/>
      <c r="EA859" s="36"/>
      <c r="EB859" s="37"/>
      <c r="EC859" s="37"/>
      <c r="ED859" s="37"/>
      <c r="EE859" s="37"/>
      <c r="EF859" s="37"/>
      <c r="EG859" s="37"/>
      <c r="EH859" s="37"/>
      <c r="EI859" s="37"/>
      <c r="EJ859" s="37"/>
      <c r="EK859" s="37"/>
      <c r="EL859" s="37"/>
      <c r="EM859" s="37"/>
      <c r="EN859" s="37"/>
      <c r="EO859" s="37"/>
      <c r="EP859" s="37"/>
      <c r="EQ859" s="37"/>
      <c r="ER859" s="37"/>
      <c r="ES859" s="37"/>
      <c r="ET859" s="37"/>
      <c r="EU859" s="37"/>
      <c r="EV859" s="37"/>
      <c r="EW859" s="37"/>
      <c r="EX859" s="37"/>
      <c r="EZ859" s="31"/>
      <c r="FJ859" s="36"/>
      <c r="FU859" s="36"/>
    </row>
    <row r="860" spans="3:177" ht="15.75" customHeight="1" x14ac:dyDescent="0.25"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5"/>
      <c r="AD860" s="25"/>
      <c r="AN860" s="2"/>
      <c r="AO860" s="2"/>
      <c r="AP860" s="51"/>
      <c r="AV860" s="2"/>
      <c r="AW860" s="2"/>
      <c r="AX860" s="67"/>
      <c r="AY860" s="36"/>
      <c r="AZ860" s="36"/>
      <c r="BA860" s="73"/>
      <c r="BB860" s="34"/>
      <c r="BC860" s="36"/>
      <c r="BD860" s="36"/>
      <c r="BE860" s="36"/>
      <c r="BF860" s="36"/>
      <c r="BG860" s="36"/>
      <c r="BI860" s="36"/>
      <c r="BJ860" s="36"/>
      <c r="BK860" s="36"/>
      <c r="BL860" s="36"/>
      <c r="BM860" s="36"/>
      <c r="BN860" s="36"/>
      <c r="BO860" s="36"/>
      <c r="BP860" s="36"/>
      <c r="BQ860" s="36"/>
      <c r="BR860" s="36"/>
      <c r="BS860" s="36"/>
      <c r="BT860" s="36"/>
      <c r="BU860" s="36"/>
      <c r="BV860" s="36"/>
      <c r="BW860" s="36"/>
      <c r="BX860" s="36"/>
      <c r="BY860" s="36"/>
      <c r="BZ860" s="36"/>
      <c r="CA860" s="36"/>
      <c r="CB860" s="36"/>
      <c r="CC860" s="36"/>
      <c r="CD860" s="36"/>
      <c r="CE860" s="37"/>
      <c r="CF860" s="37"/>
      <c r="CG860" s="37"/>
      <c r="CH860" s="37"/>
      <c r="CI860" s="37"/>
      <c r="CJ860" s="37"/>
      <c r="CK860" s="37"/>
      <c r="CL860" s="37"/>
      <c r="CM860" s="36"/>
      <c r="CN860" s="36"/>
      <c r="CO860" s="36"/>
      <c r="CP860" s="36"/>
      <c r="CQ860" s="36"/>
      <c r="CR860" s="37"/>
      <c r="CS860" s="36"/>
      <c r="CT860" s="37"/>
      <c r="CU860" s="36"/>
      <c r="CV860" s="36"/>
      <c r="CW860" s="36"/>
      <c r="CX860" s="36"/>
      <c r="CY860" s="36"/>
      <c r="CZ860" s="36"/>
      <c r="DA860" s="36"/>
      <c r="DB860" s="36"/>
      <c r="DC860" s="36"/>
      <c r="DD860" s="36"/>
      <c r="DE860" s="36"/>
      <c r="DF860" s="38"/>
      <c r="DG860" s="38"/>
      <c r="DH860" s="49"/>
      <c r="DI860" s="49"/>
      <c r="DJ860" s="38"/>
      <c r="DK860" s="38"/>
      <c r="DL860" s="38"/>
      <c r="DM860" s="38"/>
      <c r="DN860" s="38"/>
      <c r="DO860" s="36"/>
      <c r="DP860" s="36"/>
      <c r="DQ860" s="36"/>
      <c r="DR860" s="36"/>
      <c r="DS860" s="36"/>
      <c r="DT860" s="36"/>
      <c r="DU860" s="37"/>
      <c r="DV860" s="37"/>
      <c r="DW860" s="37"/>
      <c r="DX860" s="36"/>
      <c r="DY860" s="36"/>
      <c r="DZ860" s="36"/>
      <c r="EA860" s="36"/>
      <c r="EB860" s="37"/>
      <c r="EC860" s="37"/>
      <c r="ED860" s="37"/>
      <c r="EE860" s="37"/>
      <c r="EF860" s="37"/>
      <c r="EG860" s="37"/>
      <c r="EH860" s="37"/>
      <c r="EI860" s="37"/>
      <c r="EJ860" s="37"/>
      <c r="EK860" s="37"/>
      <c r="EL860" s="37"/>
      <c r="EM860" s="37"/>
      <c r="EN860" s="37"/>
      <c r="EO860" s="37"/>
      <c r="EP860" s="37"/>
      <c r="EQ860" s="37"/>
      <c r="ER860" s="37"/>
      <c r="ES860" s="37"/>
      <c r="ET860" s="37"/>
      <c r="EU860" s="37"/>
      <c r="EV860" s="37"/>
      <c r="EW860" s="37"/>
      <c r="EX860" s="37"/>
      <c r="EZ860" s="31"/>
      <c r="FJ860" s="36"/>
      <c r="FU860" s="36"/>
    </row>
    <row r="861" spans="3:177" ht="15.75" customHeight="1" x14ac:dyDescent="0.25"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5"/>
      <c r="AD861" s="25"/>
      <c r="AN861" s="2"/>
      <c r="AO861" s="2"/>
      <c r="AP861" s="51"/>
      <c r="AV861" s="2"/>
      <c r="AW861" s="2"/>
      <c r="AX861" s="67"/>
      <c r="AY861" s="36"/>
      <c r="AZ861" s="36"/>
      <c r="BA861" s="73"/>
      <c r="BB861" s="34"/>
      <c r="BC861" s="36"/>
      <c r="BD861" s="36"/>
      <c r="BE861" s="36"/>
      <c r="BF861" s="36"/>
      <c r="BG861" s="36"/>
      <c r="BI861" s="36"/>
      <c r="BJ861" s="36"/>
      <c r="BK861" s="36"/>
      <c r="BL861" s="36"/>
      <c r="BM861" s="36"/>
      <c r="BN861" s="36"/>
      <c r="BO861" s="36"/>
      <c r="BP861" s="36"/>
      <c r="BQ861" s="36"/>
      <c r="BR861" s="36"/>
      <c r="BS861" s="36"/>
      <c r="BT861" s="36"/>
      <c r="BU861" s="36"/>
      <c r="BV861" s="36"/>
      <c r="BW861" s="36"/>
      <c r="BX861" s="36"/>
      <c r="BY861" s="36"/>
      <c r="BZ861" s="36"/>
      <c r="CA861" s="36"/>
      <c r="CB861" s="36"/>
      <c r="CC861" s="36"/>
      <c r="CD861" s="36"/>
      <c r="CE861" s="37"/>
      <c r="CF861" s="37"/>
      <c r="CG861" s="37"/>
      <c r="CH861" s="37"/>
      <c r="CI861" s="37"/>
      <c r="CJ861" s="37"/>
      <c r="CK861" s="37"/>
      <c r="CL861" s="37"/>
      <c r="CM861" s="36"/>
      <c r="CN861" s="36"/>
      <c r="CO861" s="36"/>
      <c r="CP861" s="36"/>
      <c r="CQ861" s="36"/>
      <c r="CR861" s="37"/>
      <c r="CS861" s="36"/>
      <c r="CT861" s="37"/>
      <c r="CU861" s="36"/>
      <c r="CV861" s="36"/>
      <c r="CW861" s="36"/>
      <c r="CX861" s="36"/>
      <c r="CY861" s="36"/>
      <c r="CZ861" s="36"/>
      <c r="DA861" s="36"/>
      <c r="DB861" s="36"/>
      <c r="DC861" s="36"/>
      <c r="DD861" s="36"/>
      <c r="DE861" s="36"/>
      <c r="DF861" s="38"/>
      <c r="DG861" s="38"/>
      <c r="DH861" s="49"/>
      <c r="DI861" s="49"/>
      <c r="DJ861" s="38"/>
      <c r="DK861" s="38"/>
      <c r="DL861" s="38"/>
      <c r="DM861" s="38"/>
      <c r="DN861" s="38"/>
      <c r="DO861" s="36"/>
      <c r="DP861" s="36"/>
      <c r="DQ861" s="36"/>
      <c r="DR861" s="36"/>
      <c r="DS861" s="36"/>
      <c r="DT861" s="36"/>
      <c r="DU861" s="37"/>
      <c r="DV861" s="37"/>
      <c r="DW861" s="37"/>
      <c r="DX861" s="36"/>
      <c r="DY861" s="36"/>
      <c r="DZ861" s="36"/>
      <c r="EA861" s="36"/>
      <c r="EB861" s="37"/>
      <c r="EC861" s="37"/>
      <c r="ED861" s="37"/>
      <c r="EE861" s="37"/>
      <c r="EF861" s="37"/>
      <c r="EG861" s="37"/>
      <c r="EH861" s="37"/>
      <c r="EI861" s="37"/>
      <c r="EJ861" s="37"/>
      <c r="EK861" s="37"/>
      <c r="EL861" s="37"/>
      <c r="EM861" s="37"/>
      <c r="EN861" s="37"/>
      <c r="EO861" s="37"/>
      <c r="EP861" s="37"/>
      <c r="EQ861" s="37"/>
      <c r="ER861" s="37"/>
      <c r="ES861" s="37"/>
      <c r="ET861" s="37"/>
      <c r="EU861" s="37"/>
      <c r="EV861" s="37"/>
      <c r="EW861" s="37"/>
      <c r="EX861" s="37"/>
      <c r="EZ861" s="31"/>
      <c r="FJ861" s="36"/>
      <c r="FU861" s="36"/>
    </row>
    <row r="862" spans="3:177" ht="15.75" customHeight="1" x14ac:dyDescent="0.25"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5"/>
      <c r="AD862" s="25"/>
      <c r="AN862" s="2"/>
      <c r="AO862" s="2"/>
      <c r="AP862" s="51"/>
      <c r="AV862" s="2"/>
      <c r="AW862" s="2"/>
      <c r="AX862" s="67"/>
      <c r="AY862" s="36"/>
      <c r="AZ862" s="36"/>
      <c r="BA862" s="73"/>
      <c r="BB862" s="34"/>
      <c r="BC862" s="36"/>
      <c r="BD862" s="36"/>
      <c r="BE862" s="36"/>
      <c r="BF862" s="36"/>
      <c r="BG862" s="36"/>
      <c r="BI862" s="36"/>
      <c r="BJ862" s="36"/>
      <c r="BK862" s="36"/>
      <c r="BL862" s="36"/>
      <c r="BM862" s="36"/>
      <c r="BN862" s="36"/>
      <c r="BO862" s="36"/>
      <c r="BP862" s="36"/>
      <c r="BQ862" s="36"/>
      <c r="BR862" s="36"/>
      <c r="BS862" s="36"/>
      <c r="BT862" s="36"/>
      <c r="BU862" s="36"/>
      <c r="BV862" s="36"/>
      <c r="BW862" s="36"/>
      <c r="BX862" s="36"/>
      <c r="BY862" s="36"/>
      <c r="BZ862" s="36"/>
      <c r="CA862" s="36"/>
      <c r="CB862" s="36"/>
      <c r="CC862" s="36"/>
      <c r="CD862" s="36"/>
      <c r="CE862" s="37"/>
      <c r="CF862" s="37"/>
      <c r="CG862" s="37"/>
      <c r="CH862" s="37"/>
      <c r="CI862" s="37"/>
      <c r="CJ862" s="37"/>
      <c r="CK862" s="37"/>
      <c r="CL862" s="37"/>
      <c r="CM862" s="36"/>
      <c r="CN862" s="36"/>
      <c r="CO862" s="36"/>
      <c r="CP862" s="36"/>
      <c r="CQ862" s="36"/>
      <c r="CR862" s="37"/>
      <c r="CS862" s="36"/>
      <c r="CT862" s="37"/>
      <c r="CU862" s="36"/>
      <c r="CV862" s="36"/>
      <c r="CW862" s="36"/>
      <c r="CX862" s="36"/>
      <c r="CY862" s="36"/>
      <c r="CZ862" s="36"/>
      <c r="DA862" s="36"/>
      <c r="DB862" s="36"/>
      <c r="DC862" s="36"/>
      <c r="DD862" s="36"/>
      <c r="DE862" s="36"/>
      <c r="DF862" s="38"/>
      <c r="DG862" s="38"/>
      <c r="DH862" s="49"/>
      <c r="DI862" s="49"/>
      <c r="DJ862" s="38"/>
      <c r="DK862" s="38"/>
      <c r="DL862" s="38"/>
      <c r="DM862" s="38"/>
      <c r="DN862" s="38"/>
      <c r="DO862" s="36"/>
      <c r="DP862" s="36"/>
      <c r="DQ862" s="36"/>
      <c r="DR862" s="36"/>
      <c r="DS862" s="36"/>
      <c r="DT862" s="36"/>
      <c r="DU862" s="37"/>
      <c r="DV862" s="37"/>
      <c r="DW862" s="37"/>
      <c r="DX862" s="36"/>
      <c r="DY862" s="36"/>
      <c r="DZ862" s="36"/>
      <c r="EA862" s="36"/>
      <c r="EB862" s="37"/>
      <c r="EC862" s="37"/>
      <c r="ED862" s="37"/>
      <c r="EE862" s="37"/>
      <c r="EF862" s="37"/>
      <c r="EG862" s="37"/>
      <c r="EH862" s="37"/>
      <c r="EI862" s="37"/>
      <c r="EJ862" s="37"/>
      <c r="EK862" s="37"/>
      <c r="EL862" s="37"/>
      <c r="EM862" s="37"/>
      <c r="EN862" s="37"/>
      <c r="EO862" s="37"/>
      <c r="EP862" s="37"/>
      <c r="EQ862" s="37"/>
      <c r="ER862" s="37"/>
      <c r="ES862" s="37"/>
      <c r="ET862" s="37"/>
      <c r="EU862" s="37"/>
      <c r="EV862" s="37"/>
      <c r="EW862" s="37"/>
      <c r="EX862" s="37"/>
      <c r="EZ862" s="31"/>
      <c r="FJ862" s="36"/>
      <c r="FU862" s="36"/>
    </row>
    <row r="863" spans="3:177" ht="15.75" customHeight="1" x14ac:dyDescent="0.25"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5"/>
      <c r="AD863" s="25"/>
      <c r="AN863" s="2"/>
      <c r="AO863" s="2"/>
      <c r="AP863" s="51"/>
      <c r="AV863" s="2"/>
      <c r="AW863" s="2"/>
      <c r="AX863" s="67"/>
      <c r="AY863" s="36"/>
      <c r="AZ863" s="36"/>
      <c r="BA863" s="73"/>
      <c r="BB863" s="34"/>
      <c r="BC863" s="36"/>
      <c r="BD863" s="36"/>
      <c r="BE863" s="36"/>
      <c r="BF863" s="36"/>
      <c r="BG863" s="36"/>
      <c r="BI863" s="36"/>
      <c r="BJ863" s="36"/>
      <c r="BK863" s="36"/>
      <c r="BL863" s="36"/>
      <c r="BM863" s="36"/>
      <c r="BN863" s="36"/>
      <c r="BO863" s="36"/>
      <c r="BP863" s="36"/>
      <c r="BQ863" s="36"/>
      <c r="BR863" s="36"/>
      <c r="BS863" s="36"/>
      <c r="BT863" s="36"/>
      <c r="BU863" s="36"/>
      <c r="BV863" s="36"/>
      <c r="BW863" s="36"/>
      <c r="BX863" s="36"/>
      <c r="BY863" s="36"/>
      <c r="BZ863" s="36"/>
      <c r="CA863" s="36"/>
      <c r="CB863" s="36"/>
      <c r="CC863" s="36"/>
      <c r="CD863" s="36"/>
      <c r="CE863" s="37"/>
      <c r="CF863" s="37"/>
      <c r="CG863" s="37"/>
      <c r="CH863" s="37"/>
      <c r="CI863" s="37"/>
      <c r="CJ863" s="37"/>
      <c r="CK863" s="37"/>
      <c r="CL863" s="37"/>
      <c r="CM863" s="36"/>
      <c r="CN863" s="36"/>
      <c r="CO863" s="36"/>
      <c r="CP863" s="36"/>
      <c r="CQ863" s="36"/>
      <c r="CR863" s="37"/>
      <c r="CS863" s="36"/>
      <c r="CT863" s="37"/>
      <c r="CU863" s="36"/>
      <c r="CV863" s="36"/>
      <c r="CW863" s="36"/>
      <c r="CX863" s="36"/>
      <c r="CY863" s="36"/>
      <c r="CZ863" s="36"/>
      <c r="DA863" s="36"/>
      <c r="DB863" s="36"/>
      <c r="DC863" s="36"/>
      <c r="DD863" s="36"/>
      <c r="DE863" s="36"/>
      <c r="DF863" s="38"/>
      <c r="DG863" s="38"/>
      <c r="DH863" s="49"/>
      <c r="DI863" s="49"/>
      <c r="DJ863" s="38"/>
      <c r="DK863" s="38"/>
      <c r="DL863" s="38"/>
      <c r="DM863" s="38"/>
      <c r="DN863" s="38"/>
      <c r="DO863" s="36"/>
      <c r="DP863" s="36"/>
      <c r="DQ863" s="36"/>
      <c r="DR863" s="36"/>
      <c r="DS863" s="36"/>
      <c r="DT863" s="36"/>
      <c r="DU863" s="37"/>
      <c r="DV863" s="37"/>
      <c r="DW863" s="37"/>
      <c r="DX863" s="36"/>
      <c r="DY863" s="36"/>
      <c r="DZ863" s="36"/>
      <c r="EA863" s="36"/>
      <c r="EB863" s="37"/>
      <c r="EC863" s="37"/>
      <c r="ED863" s="37"/>
      <c r="EE863" s="37"/>
      <c r="EF863" s="37"/>
      <c r="EG863" s="37"/>
      <c r="EH863" s="37"/>
      <c r="EI863" s="37"/>
      <c r="EJ863" s="37"/>
      <c r="EK863" s="37"/>
      <c r="EL863" s="37"/>
      <c r="EM863" s="37"/>
      <c r="EN863" s="37"/>
      <c r="EO863" s="37"/>
      <c r="EP863" s="37"/>
      <c r="EQ863" s="37"/>
      <c r="ER863" s="37"/>
      <c r="ES863" s="37"/>
      <c r="ET863" s="37"/>
      <c r="EU863" s="37"/>
      <c r="EV863" s="37"/>
      <c r="EW863" s="37"/>
      <c r="EX863" s="37"/>
      <c r="EZ863" s="31"/>
      <c r="FJ863" s="36"/>
      <c r="FU863" s="36"/>
    </row>
    <row r="864" spans="3:177" ht="15.75" customHeight="1" x14ac:dyDescent="0.25"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5"/>
      <c r="AD864" s="25"/>
      <c r="AN864" s="2"/>
      <c r="AO864" s="2"/>
      <c r="AP864" s="51"/>
      <c r="AV864" s="2"/>
      <c r="AW864" s="2"/>
      <c r="AX864" s="67"/>
      <c r="AY864" s="36"/>
      <c r="AZ864" s="36"/>
      <c r="BA864" s="73"/>
      <c r="BB864" s="34"/>
      <c r="BC864" s="36"/>
      <c r="BD864" s="36"/>
      <c r="BE864" s="36"/>
      <c r="BF864" s="36"/>
      <c r="BG864" s="36"/>
      <c r="BI864" s="36"/>
      <c r="BJ864" s="36"/>
      <c r="BK864" s="36"/>
      <c r="BL864" s="36"/>
      <c r="BM864" s="36"/>
      <c r="BN864" s="36"/>
      <c r="BO864" s="36"/>
      <c r="BP864" s="36"/>
      <c r="BQ864" s="36"/>
      <c r="BR864" s="36"/>
      <c r="BS864" s="36"/>
      <c r="BT864" s="36"/>
      <c r="BU864" s="36"/>
      <c r="BV864" s="36"/>
      <c r="BW864" s="36"/>
      <c r="BX864" s="36"/>
      <c r="BY864" s="36"/>
      <c r="BZ864" s="36"/>
      <c r="CA864" s="36"/>
      <c r="CB864" s="36"/>
      <c r="CC864" s="36"/>
      <c r="CD864" s="36"/>
      <c r="CE864" s="37"/>
      <c r="CF864" s="37"/>
      <c r="CG864" s="37"/>
      <c r="CH864" s="37"/>
      <c r="CI864" s="37"/>
      <c r="CJ864" s="37"/>
      <c r="CK864" s="37"/>
      <c r="CL864" s="37"/>
      <c r="CM864" s="36"/>
      <c r="CN864" s="36"/>
      <c r="CO864" s="36"/>
      <c r="CP864" s="36"/>
      <c r="CQ864" s="36"/>
      <c r="CR864" s="37"/>
      <c r="CS864" s="36"/>
      <c r="CT864" s="37"/>
      <c r="CU864" s="36"/>
      <c r="CV864" s="36"/>
      <c r="CW864" s="36"/>
      <c r="CX864" s="36"/>
      <c r="CY864" s="36"/>
      <c r="CZ864" s="36"/>
      <c r="DA864" s="36"/>
      <c r="DB864" s="36"/>
      <c r="DC864" s="36"/>
      <c r="DD864" s="36"/>
      <c r="DE864" s="36"/>
      <c r="DF864" s="38"/>
      <c r="DG864" s="38"/>
      <c r="DH864" s="49"/>
      <c r="DI864" s="49"/>
      <c r="DJ864" s="38"/>
      <c r="DK864" s="38"/>
      <c r="DL864" s="38"/>
      <c r="DM864" s="38"/>
      <c r="DN864" s="38"/>
      <c r="DO864" s="36"/>
      <c r="DP864" s="36"/>
      <c r="DQ864" s="36"/>
      <c r="DR864" s="36"/>
      <c r="DS864" s="36"/>
      <c r="DT864" s="36"/>
      <c r="DU864" s="37"/>
      <c r="DV864" s="37"/>
      <c r="DW864" s="37"/>
      <c r="DX864" s="36"/>
      <c r="DY864" s="36"/>
      <c r="DZ864" s="36"/>
      <c r="EA864" s="36"/>
      <c r="EB864" s="37"/>
      <c r="EC864" s="37"/>
      <c r="ED864" s="37"/>
      <c r="EE864" s="37"/>
      <c r="EF864" s="37"/>
      <c r="EG864" s="37"/>
      <c r="EH864" s="37"/>
      <c r="EI864" s="37"/>
      <c r="EJ864" s="37"/>
      <c r="EK864" s="37"/>
      <c r="EL864" s="37"/>
      <c r="EM864" s="37"/>
      <c r="EN864" s="37"/>
      <c r="EO864" s="37"/>
      <c r="EP864" s="37"/>
      <c r="EQ864" s="37"/>
      <c r="ER864" s="37"/>
      <c r="ES864" s="37"/>
      <c r="ET864" s="37"/>
      <c r="EU864" s="37"/>
      <c r="EV864" s="37"/>
      <c r="EW864" s="37"/>
      <c r="EX864" s="37"/>
      <c r="EZ864" s="31"/>
      <c r="FJ864" s="36"/>
      <c r="FU864" s="36"/>
    </row>
    <row r="865" spans="3:177" ht="15.75" customHeight="1" x14ac:dyDescent="0.25"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5"/>
      <c r="AD865" s="25"/>
      <c r="AN865" s="2"/>
      <c r="AO865" s="2"/>
      <c r="AP865" s="51"/>
      <c r="AV865" s="2"/>
      <c r="AW865" s="2"/>
      <c r="AX865" s="67"/>
      <c r="AY865" s="36"/>
      <c r="AZ865" s="36"/>
      <c r="BA865" s="73"/>
      <c r="BB865" s="34"/>
      <c r="BC865" s="36"/>
      <c r="BD865" s="36"/>
      <c r="BE865" s="36"/>
      <c r="BF865" s="36"/>
      <c r="BG865" s="36"/>
      <c r="BI865" s="36"/>
      <c r="BJ865" s="36"/>
      <c r="BK865" s="36"/>
      <c r="BL865" s="36"/>
      <c r="BM865" s="36"/>
      <c r="BN865" s="36"/>
      <c r="BO865" s="36"/>
      <c r="BP865" s="36"/>
      <c r="BQ865" s="36"/>
      <c r="BR865" s="36"/>
      <c r="BS865" s="36"/>
      <c r="BT865" s="36"/>
      <c r="BU865" s="36"/>
      <c r="BV865" s="36"/>
      <c r="BW865" s="36"/>
      <c r="BX865" s="36"/>
      <c r="BY865" s="36"/>
      <c r="BZ865" s="36"/>
      <c r="CA865" s="36"/>
      <c r="CB865" s="36"/>
      <c r="CC865" s="36"/>
      <c r="CD865" s="36"/>
      <c r="CE865" s="37"/>
      <c r="CF865" s="37"/>
      <c r="CG865" s="37"/>
      <c r="CH865" s="37"/>
      <c r="CI865" s="37"/>
      <c r="CJ865" s="37"/>
      <c r="CK865" s="37"/>
      <c r="CL865" s="37"/>
      <c r="CM865" s="36"/>
      <c r="CN865" s="36"/>
      <c r="CO865" s="36"/>
      <c r="CP865" s="36"/>
      <c r="CQ865" s="36"/>
      <c r="CR865" s="37"/>
      <c r="CS865" s="36"/>
      <c r="CT865" s="37"/>
      <c r="CU865" s="36"/>
      <c r="CV865" s="36"/>
      <c r="CW865" s="36"/>
      <c r="CX865" s="36"/>
      <c r="CY865" s="36"/>
      <c r="CZ865" s="36"/>
      <c r="DA865" s="36"/>
      <c r="DB865" s="36"/>
      <c r="DC865" s="36"/>
      <c r="DD865" s="36"/>
      <c r="DE865" s="36"/>
      <c r="DF865" s="38"/>
      <c r="DG865" s="38"/>
      <c r="DH865" s="49"/>
      <c r="DI865" s="49"/>
      <c r="DJ865" s="38"/>
      <c r="DK865" s="38"/>
      <c r="DL865" s="38"/>
      <c r="DM865" s="38"/>
      <c r="DN865" s="38"/>
      <c r="DO865" s="36"/>
      <c r="DP865" s="36"/>
      <c r="DQ865" s="36"/>
      <c r="DR865" s="36"/>
      <c r="DS865" s="36"/>
      <c r="DT865" s="36"/>
      <c r="DU865" s="37"/>
      <c r="DV865" s="37"/>
      <c r="DW865" s="37"/>
      <c r="DX865" s="36"/>
      <c r="DY865" s="36"/>
      <c r="DZ865" s="36"/>
      <c r="EA865" s="36"/>
      <c r="EB865" s="37"/>
      <c r="EC865" s="37"/>
      <c r="ED865" s="37"/>
      <c r="EE865" s="37"/>
      <c r="EF865" s="37"/>
      <c r="EG865" s="37"/>
      <c r="EH865" s="37"/>
      <c r="EI865" s="37"/>
      <c r="EJ865" s="37"/>
      <c r="EK865" s="37"/>
      <c r="EL865" s="37"/>
      <c r="EM865" s="37"/>
      <c r="EN865" s="37"/>
      <c r="EO865" s="37"/>
      <c r="EP865" s="37"/>
      <c r="EQ865" s="37"/>
      <c r="ER865" s="37"/>
      <c r="ES865" s="37"/>
      <c r="ET865" s="37"/>
      <c r="EU865" s="37"/>
      <c r="EV865" s="37"/>
      <c r="EW865" s="37"/>
      <c r="EX865" s="37"/>
      <c r="EZ865" s="31"/>
      <c r="FJ865" s="36"/>
      <c r="FU865" s="36"/>
    </row>
    <row r="866" spans="3:177" ht="15.75" customHeight="1" x14ac:dyDescent="0.25"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5"/>
      <c r="AD866" s="25"/>
      <c r="AN866" s="2"/>
      <c r="AO866" s="2"/>
      <c r="AP866" s="51"/>
      <c r="AV866" s="2"/>
      <c r="AW866" s="2"/>
      <c r="AX866" s="67"/>
      <c r="AY866" s="36"/>
      <c r="AZ866" s="36"/>
      <c r="BA866" s="73"/>
      <c r="BB866" s="34"/>
      <c r="BC866" s="36"/>
      <c r="BD866" s="36"/>
      <c r="BE866" s="36"/>
      <c r="BF866" s="36"/>
      <c r="BG866" s="36"/>
      <c r="BI866" s="36"/>
      <c r="BJ866" s="36"/>
      <c r="BK866" s="36"/>
      <c r="BL866" s="36"/>
      <c r="BM866" s="36"/>
      <c r="BN866" s="36"/>
      <c r="BO866" s="36"/>
      <c r="BP866" s="36"/>
      <c r="BQ866" s="36"/>
      <c r="BR866" s="36"/>
      <c r="BS866" s="36"/>
      <c r="BT866" s="36"/>
      <c r="BU866" s="36"/>
      <c r="BV866" s="36"/>
      <c r="BW866" s="36"/>
      <c r="BX866" s="36"/>
      <c r="BY866" s="36"/>
      <c r="BZ866" s="36"/>
      <c r="CA866" s="36"/>
      <c r="CB866" s="36"/>
      <c r="CC866" s="36"/>
      <c r="CD866" s="36"/>
      <c r="CE866" s="37"/>
      <c r="CF866" s="37"/>
      <c r="CG866" s="37"/>
      <c r="CH866" s="37"/>
      <c r="CI866" s="37"/>
      <c r="CJ866" s="37"/>
      <c r="CK866" s="37"/>
      <c r="CL866" s="37"/>
      <c r="CM866" s="36"/>
      <c r="CN866" s="36"/>
      <c r="CO866" s="36"/>
      <c r="CP866" s="36"/>
      <c r="CQ866" s="36"/>
      <c r="CR866" s="37"/>
      <c r="CS866" s="36"/>
      <c r="CT866" s="37"/>
      <c r="CU866" s="36"/>
      <c r="CV866" s="36"/>
      <c r="CW866" s="36"/>
      <c r="CX866" s="36"/>
      <c r="CY866" s="36"/>
      <c r="CZ866" s="36"/>
      <c r="DA866" s="36"/>
      <c r="DB866" s="36"/>
      <c r="DC866" s="36"/>
      <c r="DD866" s="36"/>
      <c r="DE866" s="36"/>
      <c r="DF866" s="38"/>
      <c r="DG866" s="38"/>
      <c r="DH866" s="49"/>
      <c r="DI866" s="49"/>
      <c r="DJ866" s="38"/>
      <c r="DK866" s="38"/>
      <c r="DL866" s="38"/>
      <c r="DM866" s="38"/>
      <c r="DN866" s="38"/>
      <c r="DO866" s="36"/>
      <c r="DP866" s="36"/>
      <c r="DQ866" s="36"/>
      <c r="DR866" s="36"/>
      <c r="DS866" s="36"/>
      <c r="DT866" s="36"/>
      <c r="DU866" s="37"/>
      <c r="DV866" s="37"/>
      <c r="DW866" s="37"/>
      <c r="DX866" s="36"/>
      <c r="DY866" s="36"/>
      <c r="DZ866" s="36"/>
      <c r="EA866" s="36"/>
      <c r="EB866" s="37"/>
      <c r="EC866" s="37"/>
      <c r="ED866" s="37"/>
      <c r="EE866" s="37"/>
      <c r="EF866" s="37"/>
      <c r="EG866" s="37"/>
      <c r="EH866" s="37"/>
      <c r="EI866" s="37"/>
      <c r="EJ866" s="37"/>
      <c r="EK866" s="37"/>
      <c r="EL866" s="37"/>
      <c r="EM866" s="37"/>
      <c r="EN866" s="37"/>
      <c r="EO866" s="37"/>
      <c r="EP866" s="37"/>
      <c r="EQ866" s="37"/>
      <c r="ER866" s="37"/>
      <c r="ES866" s="37"/>
      <c r="ET866" s="37"/>
      <c r="EU866" s="37"/>
      <c r="EV866" s="37"/>
      <c r="EW866" s="37"/>
      <c r="EX866" s="37"/>
      <c r="EZ866" s="31"/>
      <c r="FJ866" s="36"/>
      <c r="FU866" s="36"/>
    </row>
    <row r="867" spans="3:177" ht="15.75" customHeight="1" x14ac:dyDescent="0.25"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5"/>
      <c r="AD867" s="25"/>
      <c r="AN867" s="2"/>
      <c r="AO867" s="2"/>
      <c r="AP867" s="51"/>
      <c r="AV867" s="2"/>
      <c r="AW867" s="2"/>
      <c r="AX867" s="67"/>
      <c r="AY867" s="36"/>
      <c r="AZ867" s="36"/>
      <c r="BA867" s="73"/>
      <c r="BB867" s="34"/>
      <c r="BC867" s="36"/>
      <c r="BD867" s="36"/>
      <c r="BE867" s="36"/>
      <c r="BF867" s="36"/>
      <c r="BG867" s="36"/>
      <c r="BI867" s="36"/>
      <c r="BJ867" s="36"/>
      <c r="BK867" s="36"/>
      <c r="BL867" s="36"/>
      <c r="BM867" s="36"/>
      <c r="BN867" s="36"/>
      <c r="BO867" s="36"/>
      <c r="BP867" s="36"/>
      <c r="BQ867" s="36"/>
      <c r="BR867" s="36"/>
      <c r="BS867" s="36"/>
      <c r="BT867" s="36"/>
      <c r="BU867" s="36"/>
      <c r="BV867" s="36"/>
      <c r="BW867" s="36"/>
      <c r="BX867" s="36"/>
      <c r="BY867" s="36"/>
      <c r="BZ867" s="36"/>
      <c r="CA867" s="36"/>
      <c r="CB867" s="36"/>
      <c r="CC867" s="36"/>
      <c r="CD867" s="36"/>
      <c r="CE867" s="37"/>
      <c r="CF867" s="37"/>
      <c r="CG867" s="37"/>
      <c r="CH867" s="37"/>
      <c r="CI867" s="37"/>
      <c r="CJ867" s="37"/>
      <c r="CK867" s="37"/>
      <c r="CL867" s="37"/>
      <c r="CM867" s="36"/>
      <c r="CN867" s="36"/>
      <c r="CO867" s="36"/>
      <c r="CP867" s="36"/>
      <c r="CQ867" s="36"/>
      <c r="CR867" s="37"/>
      <c r="CS867" s="36"/>
      <c r="CT867" s="37"/>
      <c r="CU867" s="36"/>
      <c r="CV867" s="36"/>
      <c r="CW867" s="36"/>
      <c r="CX867" s="36"/>
      <c r="CY867" s="36"/>
      <c r="CZ867" s="36"/>
      <c r="DA867" s="36"/>
      <c r="DB867" s="36"/>
      <c r="DC867" s="36"/>
      <c r="DD867" s="36"/>
      <c r="DE867" s="36"/>
      <c r="DF867" s="38"/>
      <c r="DG867" s="38"/>
      <c r="DH867" s="49"/>
      <c r="DI867" s="49"/>
      <c r="DJ867" s="38"/>
      <c r="DK867" s="38"/>
      <c r="DL867" s="38"/>
      <c r="DM867" s="38"/>
      <c r="DN867" s="38"/>
      <c r="DO867" s="36"/>
      <c r="DP867" s="36"/>
      <c r="DQ867" s="36"/>
      <c r="DR867" s="36"/>
      <c r="DS867" s="36"/>
      <c r="DT867" s="36"/>
      <c r="DU867" s="37"/>
      <c r="DV867" s="37"/>
      <c r="DW867" s="37"/>
      <c r="DX867" s="36"/>
      <c r="DY867" s="36"/>
      <c r="DZ867" s="36"/>
      <c r="EA867" s="36"/>
      <c r="EB867" s="37"/>
      <c r="EC867" s="37"/>
      <c r="ED867" s="37"/>
      <c r="EE867" s="37"/>
      <c r="EF867" s="37"/>
      <c r="EG867" s="37"/>
      <c r="EH867" s="37"/>
      <c r="EI867" s="37"/>
      <c r="EJ867" s="37"/>
      <c r="EK867" s="37"/>
      <c r="EL867" s="37"/>
      <c r="EM867" s="37"/>
      <c r="EN867" s="37"/>
      <c r="EO867" s="37"/>
      <c r="EP867" s="37"/>
      <c r="EQ867" s="37"/>
      <c r="ER867" s="37"/>
      <c r="ES867" s="37"/>
      <c r="ET867" s="37"/>
      <c r="EU867" s="37"/>
      <c r="EV867" s="37"/>
      <c r="EW867" s="37"/>
      <c r="EX867" s="37"/>
      <c r="EZ867" s="31"/>
      <c r="FJ867" s="36"/>
      <c r="FU867" s="36"/>
    </row>
    <row r="868" spans="3:177" ht="15.75" customHeight="1" x14ac:dyDescent="0.25"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5"/>
      <c r="AD868" s="25"/>
      <c r="AN868" s="2"/>
      <c r="AO868" s="2"/>
      <c r="AP868" s="51"/>
      <c r="AV868" s="2"/>
      <c r="AW868" s="2"/>
      <c r="AX868" s="67"/>
      <c r="AY868" s="36"/>
      <c r="AZ868" s="36"/>
      <c r="BA868" s="73"/>
      <c r="BB868" s="34"/>
      <c r="BC868" s="36"/>
      <c r="BD868" s="36"/>
      <c r="BE868" s="36"/>
      <c r="BF868" s="36"/>
      <c r="BG868" s="36"/>
      <c r="BI868" s="36"/>
      <c r="BJ868" s="36"/>
      <c r="BK868" s="36"/>
      <c r="BL868" s="36"/>
      <c r="BM868" s="36"/>
      <c r="BN868" s="36"/>
      <c r="BO868" s="36"/>
      <c r="BP868" s="36"/>
      <c r="BQ868" s="36"/>
      <c r="BR868" s="36"/>
      <c r="BS868" s="36"/>
      <c r="BT868" s="36"/>
      <c r="BU868" s="36"/>
      <c r="BV868" s="36"/>
      <c r="BW868" s="36"/>
      <c r="BX868" s="36"/>
      <c r="BY868" s="36"/>
      <c r="BZ868" s="36"/>
      <c r="CA868" s="36"/>
      <c r="CB868" s="36"/>
      <c r="CC868" s="36"/>
      <c r="CD868" s="36"/>
      <c r="CE868" s="37"/>
      <c r="CF868" s="37"/>
      <c r="CG868" s="37"/>
      <c r="CH868" s="37"/>
      <c r="CI868" s="37"/>
      <c r="CJ868" s="37"/>
      <c r="CK868" s="37"/>
      <c r="CL868" s="37"/>
      <c r="CM868" s="36"/>
      <c r="CN868" s="36"/>
      <c r="CO868" s="36"/>
      <c r="CP868" s="36"/>
      <c r="CQ868" s="36"/>
      <c r="CR868" s="37"/>
      <c r="CS868" s="36"/>
      <c r="CT868" s="37"/>
      <c r="CU868" s="36"/>
      <c r="CV868" s="36"/>
      <c r="CW868" s="36"/>
      <c r="CX868" s="36"/>
      <c r="CY868" s="36"/>
      <c r="CZ868" s="36"/>
      <c r="DA868" s="36"/>
      <c r="DB868" s="36"/>
      <c r="DC868" s="36"/>
      <c r="DD868" s="36"/>
      <c r="DE868" s="36"/>
      <c r="DF868" s="38"/>
      <c r="DG868" s="38"/>
      <c r="DH868" s="49"/>
      <c r="DI868" s="49"/>
      <c r="DJ868" s="38"/>
      <c r="DK868" s="38"/>
      <c r="DL868" s="38"/>
      <c r="DM868" s="38"/>
      <c r="DN868" s="38"/>
      <c r="DO868" s="36"/>
      <c r="DP868" s="36"/>
      <c r="DQ868" s="36"/>
      <c r="DR868" s="36"/>
      <c r="DS868" s="36"/>
      <c r="DT868" s="36"/>
      <c r="DU868" s="37"/>
      <c r="DV868" s="37"/>
      <c r="DW868" s="37"/>
      <c r="DX868" s="36"/>
      <c r="DY868" s="36"/>
      <c r="DZ868" s="36"/>
      <c r="EA868" s="36"/>
      <c r="EB868" s="37"/>
      <c r="EC868" s="37"/>
      <c r="ED868" s="37"/>
      <c r="EE868" s="37"/>
      <c r="EF868" s="37"/>
      <c r="EG868" s="37"/>
      <c r="EH868" s="37"/>
      <c r="EI868" s="37"/>
      <c r="EJ868" s="37"/>
      <c r="EK868" s="37"/>
      <c r="EL868" s="37"/>
      <c r="EM868" s="37"/>
      <c r="EN868" s="37"/>
      <c r="EO868" s="37"/>
      <c r="EP868" s="37"/>
      <c r="EQ868" s="37"/>
      <c r="ER868" s="37"/>
      <c r="ES868" s="37"/>
      <c r="ET868" s="37"/>
      <c r="EU868" s="37"/>
      <c r="EV868" s="37"/>
      <c r="EW868" s="37"/>
      <c r="EX868" s="37"/>
      <c r="EZ868" s="31"/>
      <c r="FJ868" s="36"/>
      <c r="FU868" s="36"/>
    </row>
    <row r="869" spans="3:177" ht="15.75" customHeight="1" x14ac:dyDescent="0.25"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5"/>
      <c r="AD869" s="25"/>
      <c r="AN869" s="2"/>
      <c r="AO869" s="2"/>
      <c r="AP869" s="51"/>
      <c r="AV869" s="2"/>
      <c r="AW869" s="2"/>
      <c r="AX869" s="67"/>
      <c r="AY869" s="36"/>
      <c r="AZ869" s="36"/>
      <c r="BA869" s="73"/>
      <c r="BB869" s="34"/>
      <c r="BC869" s="36"/>
      <c r="BD869" s="36"/>
      <c r="BE869" s="36"/>
      <c r="BF869" s="36"/>
      <c r="BG869" s="36"/>
      <c r="BI869" s="36"/>
      <c r="BJ869" s="36"/>
      <c r="BK869" s="36"/>
      <c r="BL869" s="36"/>
      <c r="BM869" s="36"/>
      <c r="BN869" s="36"/>
      <c r="BO869" s="36"/>
      <c r="BP869" s="36"/>
      <c r="BQ869" s="36"/>
      <c r="BR869" s="36"/>
      <c r="BS869" s="36"/>
      <c r="BT869" s="36"/>
      <c r="BU869" s="36"/>
      <c r="BV869" s="36"/>
      <c r="BW869" s="36"/>
      <c r="BX869" s="36"/>
      <c r="BY869" s="36"/>
      <c r="BZ869" s="36"/>
      <c r="CA869" s="36"/>
      <c r="CB869" s="36"/>
      <c r="CC869" s="36"/>
      <c r="CD869" s="36"/>
      <c r="CE869" s="37"/>
      <c r="CF869" s="37"/>
      <c r="CG869" s="37"/>
      <c r="CH869" s="37"/>
      <c r="CI869" s="37"/>
      <c r="CJ869" s="37"/>
      <c r="CK869" s="37"/>
      <c r="CL869" s="37"/>
      <c r="CM869" s="36"/>
      <c r="CN869" s="36"/>
      <c r="CO869" s="36"/>
      <c r="CP869" s="36"/>
      <c r="CQ869" s="36"/>
      <c r="CR869" s="37"/>
      <c r="CS869" s="36"/>
      <c r="CT869" s="37"/>
      <c r="CU869" s="36"/>
      <c r="CV869" s="36"/>
      <c r="CW869" s="36"/>
      <c r="CX869" s="36"/>
      <c r="CY869" s="36"/>
      <c r="CZ869" s="36"/>
      <c r="DA869" s="36"/>
      <c r="DB869" s="36"/>
      <c r="DC869" s="36"/>
      <c r="DD869" s="36"/>
      <c r="DE869" s="36"/>
      <c r="DF869" s="38"/>
      <c r="DG869" s="38"/>
      <c r="DH869" s="49"/>
      <c r="DI869" s="49"/>
      <c r="DJ869" s="38"/>
      <c r="DK869" s="38"/>
      <c r="DL869" s="38"/>
      <c r="DM869" s="38"/>
      <c r="DN869" s="38"/>
      <c r="DO869" s="36"/>
      <c r="DP869" s="36"/>
      <c r="DQ869" s="36"/>
      <c r="DR869" s="36"/>
      <c r="DS869" s="36"/>
      <c r="DT869" s="36"/>
      <c r="DU869" s="37"/>
      <c r="DV869" s="37"/>
      <c r="DW869" s="37"/>
      <c r="DX869" s="36"/>
      <c r="DY869" s="36"/>
      <c r="DZ869" s="36"/>
      <c r="EA869" s="36"/>
      <c r="EB869" s="37"/>
      <c r="EC869" s="37"/>
      <c r="ED869" s="37"/>
      <c r="EE869" s="37"/>
      <c r="EF869" s="37"/>
      <c r="EG869" s="37"/>
      <c r="EH869" s="37"/>
      <c r="EI869" s="37"/>
      <c r="EJ869" s="37"/>
      <c r="EK869" s="37"/>
      <c r="EL869" s="37"/>
      <c r="EM869" s="37"/>
      <c r="EN869" s="37"/>
      <c r="EO869" s="37"/>
      <c r="EP869" s="37"/>
      <c r="EQ869" s="37"/>
      <c r="ER869" s="37"/>
      <c r="ES869" s="37"/>
      <c r="ET869" s="37"/>
      <c r="EU869" s="37"/>
      <c r="EV869" s="37"/>
      <c r="EW869" s="37"/>
      <c r="EX869" s="37"/>
      <c r="EZ869" s="31"/>
      <c r="FJ869" s="36"/>
      <c r="FU869" s="36"/>
    </row>
    <row r="870" spans="3:177" ht="15.75" customHeight="1" x14ac:dyDescent="0.25"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5"/>
      <c r="AD870" s="25"/>
      <c r="AN870" s="2"/>
      <c r="AO870" s="2"/>
      <c r="AP870" s="51"/>
      <c r="AV870" s="2"/>
      <c r="AW870" s="2"/>
      <c r="AX870" s="67"/>
      <c r="AY870" s="36"/>
      <c r="AZ870" s="36"/>
      <c r="BA870" s="73"/>
      <c r="BB870" s="34"/>
      <c r="BC870" s="36"/>
      <c r="BD870" s="36"/>
      <c r="BE870" s="36"/>
      <c r="BF870" s="36"/>
      <c r="BG870" s="36"/>
      <c r="BI870" s="36"/>
      <c r="BJ870" s="36"/>
      <c r="BK870" s="36"/>
      <c r="BL870" s="36"/>
      <c r="BM870" s="36"/>
      <c r="BN870" s="36"/>
      <c r="BO870" s="36"/>
      <c r="BP870" s="36"/>
      <c r="BQ870" s="36"/>
      <c r="BR870" s="36"/>
      <c r="BS870" s="36"/>
      <c r="BT870" s="36"/>
      <c r="BU870" s="36"/>
      <c r="BV870" s="36"/>
      <c r="BW870" s="36"/>
      <c r="BX870" s="36"/>
      <c r="BY870" s="36"/>
      <c r="BZ870" s="36"/>
      <c r="CA870" s="36"/>
      <c r="CB870" s="36"/>
      <c r="CC870" s="36"/>
      <c r="CD870" s="36"/>
      <c r="CE870" s="37"/>
      <c r="CF870" s="37"/>
      <c r="CG870" s="37"/>
      <c r="CH870" s="37"/>
      <c r="CI870" s="37"/>
      <c r="CJ870" s="37"/>
      <c r="CK870" s="37"/>
      <c r="CL870" s="37"/>
      <c r="CM870" s="36"/>
      <c r="CN870" s="36"/>
      <c r="CO870" s="36"/>
      <c r="CP870" s="36"/>
      <c r="CQ870" s="36"/>
      <c r="CR870" s="37"/>
      <c r="CS870" s="36"/>
      <c r="CT870" s="37"/>
      <c r="CU870" s="36"/>
      <c r="CV870" s="36"/>
      <c r="CW870" s="36"/>
      <c r="CX870" s="36"/>
      <c r="CY870" s="36"/>
      <c r="CZ870" s="36"/>
      <c r="DA870" s="36"/>
      <c r="DB870" s="36"/>
      <c r="DC870" s="36"/>
      <c r="DD870" s="36"/>
      <c r="DE870" s="36"/>
      <c r="DF870" s="38"/>
      <c r="DG870" s="38"/>
      <c r="DH870" s="49"/>
      <c r="DI870" s="49"/>
      <c r="DJ870" s="38"/>
      <c r="DK870" s="38"/>
      <c r="DL870" s="38"/>
      <c r="DM870" s="38"/>
      <c r="DN870" s="38"/>
      <c r="DO870" s="36"/>
      <c r="DP870" s="36"/>
      <c r="DQ870" s="36"/>
      <c r="DR870" s="36"/>
      <c r="DS870" s="36"/>
      <c r="DT870" s="36"/>
      <c r="DU870" s="37"/>
      <c r="DV870" s="37"/>
      <c r="DW870" s="37"/>
      <c r="DX870" s="36"/>
      <c r="DY870" s="36"/>
      <c r="DZ870" s="36"/>
      <c r="EA870" s="36"/>
      <c r="EB870" s="37"/>
      <c r="EC870" s="37"/>
      <c r="ED870" s="37"/>
      <c r="EE870" s="37"/>
      <c r="EF870" s="37"/>
      <c r="EG870" s="37"/>
      <c r="EH870" s="37"/>
      <c r="EI870" s="37"/>
      <c r="EJ870" s="37"/>
      <c r="EK870" s="37"/>
      <c r="EL870" s="37"/>
      <c r="EM870" s="37"/>
      <c r="EN870" s="37"/>
      <c r="EO870" s="37"/>
      <c r="EP870" s="37"/>
      <c r="EQ870" s="37"/>
      <c r="ER870" s="37"/>
      <c r="ES870" s="37"/>
      <c r="ET870" s="37"/>
      <c r="EU870" s="37"/>
      <c r="EV870" s="37"/>
      <c r="EW870" s="37"/>
      <c r="EX870" s="37"/>
      <c r="EZ870" s="31"/>
      <c r="FJ870" s="36"/>
      <c r="FU870" s="36"/>
    </row>
    <row r="871" spans="3:177" ht="15.75" customHeight="1" x14ac:dyDescent="0.25"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5"/>
      <c r="AD871" s="25"/>
      <c r="AN871" s="2"/>
      <c r="AO871" s="2"/>
      <c r="AP871" s="51"/>
      <c r="AV871" s="2"/>
      <c r="AW871" s="2"/>
      <c r="AX871" s="67"/>
      <c r="AY871" s="36"/>
      <c r="AZ871" s="36"/>
      <c r="BA871" s="73"/>
      <c r="BB871" s="34"/>
      <c r="BC871" s="36"/>
      <c r="BD871" s="36"/>
      <c r="BE871" s="36"/>
      <c r="BF871" s="36"/>
      <c r="BG871" s="36"/>
      <c r="BI871" s="36"/>
      <c r="BJ871" s="36"/>
      <c r="BK871" s="36"/>
      <c r="BL871" s="36"/>
      <c r="BM871" s="36"/>
      <c r="BN871" s="36"/>
      <c r="BO871" s="36"/>
      <c r="BP871" s="36"/>
      <c r="BQ871" s="36"/>
      <c r="BR871" s="36"/>
      <c r="BS871" s="36"/>
      <c r="BT871" s="36"/>
      <c r="BU871" s="36"/>
      <c r="BV871" s="36"/>
      <c r="BW871" s="36"/>
      <c r="BX871" s="36"/>
      <c r="BY871" s="36"/>
      <c r="BZ871" s="36"/>
      <c r="CA871" s="36"/>
      <c r="CB871" s="36"/>
      <c r="CC871" s="36"/>
      <c r="CD871" s="36"/>
      <c r="CE871" s="37"/>
      <c r="CF871" s="37"/>
      <c r="CG871" s="37"/>
      <c r="CH871" s="37"/>
      <c r="CI871" s="37"/>
      <c r="CJ871" s="37"/>
      <c r="CK871" s="37"/>
      <c r="CL871" s="37"/>
      <c r="CM871" s="36"/>
      <c r="CN871" s="36"/>
      <c r="CO871" s="36"/>
      <c r="CP871" s="36"/>
      <c r="CQ871" s="36"/>
      <c r="CR871" s="37"/>
      <c r="CS871" s="36"/>
      <c r="CT871" s="37"/>
      <c r="CU871" s="36"/>
      <c r="CV871" s="36"/>
      <c r="CW871" s="36"/>
      <c r="CX871" s="36"/>
      <c r="CY871" s="36"/>
      <c r="CZ871" s="36"/>
      <c r="DA871" s="36"/>
      <c r="DB871" s="36"/>
      <c r="DC871" s="36"/>
      <c r="DD871" s="36"/>
      <c r="DE871" s="36"/>
      <c r="DF871" s="38"/>
      <c r="DG871" s="38"/>
      <c r="DH871" s="49"/>
      <c r="DI871" s="49"/>
      <c r="DJ871" s="38"/>
      <c r="DK871" s="38"/>
      <c r="DL871" s="38"/>
      <c r="DM871" s="38"/>
      <c r="DN871" s="38"/>
      <c r="DO871" s="36"/>
      <c r="DP871" s="36"/>
      <c r="DQ871" s="36"/>
      <c r="DR871" s="36"/>
      <c r="DS871" s="36"/>
      <c r="DT871" s="36"/>
      <c r="DU871" s="37"/>
      <c r="DV871" s="37"/>
      <c r="DW871" s="37"/>
      <c r="DX871" s="36"/>
      <c r="DY871" s="36"/>
      <c r="DZ871" s="36"/>
      <c r="EA871" s="36"/>
      <c r="EB871" s="37"/>
      <c r="EC871" s="37"/>
      <c r="ED871" s="37"/>
      <c r="EE871" s="37"/>
      <c r="EF871" s="37"/>
      <c r="EG871" s="37"/>
      <c r="EH871" s="37"/>
      <c r="EI871" s="37"/>
      <c r="EJ871" s="37"/>
      <c r="EK871" s="37"/>
      <c r="EL871" s="37"/>
      <c r="EM871" s="37"/>
      <c r="EN871" s="37"/>
      <c r="EO871" s="37"/>
      <c r="EP871" s="37"/>
      <c r="EQ871" s="37"/>
      <c r="ER871" s="37"/>
      <c r="ES871" s="37"/>
      <c r="ET871" s="37"/>
      <c r="EU871" s="37"/>
      <c r="EV871" s="37"/>
      <c r="EW871" s="37"/>
      <c r="EX871" s="37"/>
      <c r="EZ871" s="31"/>
      <c r="FJ871" s="36"/>
      <c r="FU871" s="36"/>
    </row>
    <row r="872" spans="3:177" ht="15.75" customHeight="1" x14ac:dyDescent="0.25"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5"/>
      <c r="AD872" s="25"/>
      <c r="AN872" s="2"/>
      <c r="AO872" s="2"/>
      <c r="AP872" s="51"/>
      <c r="AV872" s="2"/>
      <c r="AW872" s="2"/>
      <c r="AX872" s="67"/>
      <c r="AY872" s="36"/>
      <c r="AZ872" s="36"/>
      <c r="BA872" s="73"/>
      <c r="BB872" s="34"/>
      <c r="BC872" s="36"/>
      <c r="BD872" s="36"/>
      <c r="BE872" s="36"/>
      <c r="BF872" s="36"/>
      <c r="BG872" s="36"/>
      <c r="BI872" s="36"/>
      <c r="BJ872" s="36"/>
      <c r="BK872" s="36"/>
      <c r="BL872" s="36"/>
      <c r="BM872" s="36"/>
      <c r="BN872" s="36"/>
      <c r="BO872" s="36"/>
      <c r="BP872" s="36"/>
      <c r="BQ872" s="36"/>
      <c r="BR872" s="36"/>
      <c r="BS872" s="36"/>
      <c r="BT872" s="36"/>
      <c r="BU872" s="36"/>
      <c r="BV872" s="36"/>
      <c r="BW872" s="36"/>
      <c r="BX872" s="36"/>
      <c r="BY872" s="36"/>
      <c r="BZ872" s="36"/>
      <c r="CA872" s="36"/>
      <c r="CB872" s="36"/>
      <c r="CC872" s="36"/>
      <c r="CD872" s="36"/>
      <c r="CE872" s="37"/>
      <c r="CF872" s="37"/>
      <c r="CG872" s="37"/>
      <c r="CH872" s="37"/>
      <c r="CI872" s="37"/>
      <c r="CJ872" s="37"/>
      <c r="CK872" s="37"/>
      <c r="CL872" s="37"/>
      <c r="CM872" s="36"/>
      <c r="CN872" s="36"/>
      <c r="CO872" s="36"/>
      <c r="CP872" s="36"/>
      <c r="CQ872" s="36"/>
      <c r="CR872" s="37"/>
      <c r="CS872" s="36"/>
      <c r="CT872" s="37"/>
      <c r="CU872" s="36"/>
      <c r="CV872" s="36"/>
      <c r="CW872" s="36"/>
      <c r="CX872" s="36"/>
      <c r="CY872" s="36"/>
      <c r="CZ872" s="36"/>
      <c r="DA872" s="36"/>
      <c r="DB872" s="36"/>
      <c r="DC872" s="36"/>
      <c r="DD872" s="36"/>
      <c r="DE872" s="36"/>
      <c r="DF872" s="38"/>
      <c r="DG872" s="38"/>
      <c r="DH872" s="49"/>
      <c r="DI872" s="49"/>
      <c r="DJ872" s="38"/>
      <c r="DK872" s="38"/>
      <c r="DL872" s="38"/>
      <c r="DM872" s="38"/>
      <c r="DN872" s="38"/>
      <c r="DO872" s="36"/>
      <c r="DP872" s="36"/>
      <c r="DQ872" s="36"/>
      <c r="DR872" s="36"/>
      <c r="DS872" s="36"/>
      <c r="DT872" s="36"/>
      <c r="DU872" s="37"/>
      <c r="DV872" s="37"/>
      <c r="DW872" s="37"/>
      <c r="DX872" s="36"/>
      <c r="DY872" s="36"/>
      <c r="DZ872" s="36"/>
      <c r="EA872" s="36"/>
      <c r="EB872" s="37"/>
      <c r="EC872" s="37"/>
      <c r="ED872" s="37"/>
      <c r="EE872" s="37"/>
      <c r="EF872" s="37"/>
      <c r="EG872" s="37"/>
      <c r="EH872" s="37"/>
      <c r="EI872" s="37"/>
      <c r="EJ872" s="37"/>
      <c r="EK872" s="37"/>
      <c r="EL872" s="37"/>
      <c r="EM872" s="37"/>
      <c r="EN872" s="37"/>
      <c r="EO872" s="37"/>
      <c r="EP872" s="37"/>
      <c r="EQ872" s="37"/>
      <c r="ER872" s="37"/>
      <c r="ES872" s="37"/>
      <c r="ET872" s="37"/>
      <c r="EU872" s="37"/>
      <c r="EV872" s="37"/>
      <c r="EW872" s="37"/>
      <c r="EX872" s="37"/>
      <c r="EZ872" s="31"/>
      <c r="FJ872" s="36"/>
      <c r="FU872" s="36"/>
    </row>
    <row r="873" spans="3:177" ht="15.75" customHeight="1" x14ac:dyDescent="0.25"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5"/>
      <c r="AD873" s="25"/>
      <c r="AN873" s="2"/>
      <c r="AO873" s="2"/>
      <c r="AP873" s="51"/>
      <c r="AV873" s="2"/>
      <c r="AW873" s="2"/>
      <c r="AX873" s="67"/>
      <c r="AY873" s="36"/>
      <c r="AZ873" s="36"/>
      <c r="BA873" s="73"/>
      <c r="BB873" s="34"/>
      <c r="BC873" s="36"/>
      <c r="BD873" s="36"/>
      <c r="BE873" s="36"/>
      <c r="BF873" s="36"/>
      <c r="BG873" s="36"/>
      <c r="BI873" s="36"/>
      <c r="BJ873" s="36"/>
      <c r="BK873" s="36"/>
      <c r="BL873" s="36"/>
      <c r="BM873" s="36"/>
      <c r="BN873" s="36"/>
      <c r="BO873" s="36"/>
      <c r="BP873" s="36"/>
      <c r="BQ873" s="36"/>
      <c r="BR873" s="36"/>
      <c r="BS873" s="36"/>
      <c r="BT873" s="36"/>
      <c r="BU873" s="36"/>
      <c r="BV873" s="36"/>
      <c r="BW873" s="36"/>
      <c r="BX873" s="36"/>
      <c r="BY873" s="36"/>
      <c r="BZ873" s="36"/>
      <c r="CA873" s="36"/>
      <c r="CB873" s="36"/>
      <c r="CC873" s="36"/>
      <c r="CD873" s="36"/>
      <c r="CE873" s="37"/>
      <c r="CF873" s="37"/>
      <c r="CG873" s="37"/>
      <c r="CH873" s="37"/>
      <c r="CI873" s="37"/>
      <c r="CJ873" s="37"/>
      <c r="CK873" s="37"/>
      <c r="CL873" s="37"/>
      <c r="CM873" s="36"/>
      <c r="CN873" s="36"/>
      <c r="CO873" s="36"/>
      <c r="CP873" s="36"/>
      <c r="CQ873" s="36"/>
      <c r="CR873" s="37"/>
      <c r="CS873" s="36"/>
      <c r="CT873" s="37"/>
      <c r="CU873" s="36"/>
      <c r="CV873" s="36"/>
      <c r="CW873" s="36"/>
      <c r="CX873" s="36"/>
      <c r="CY873" s="36"/>
      <c r="CZ873" s="36"/>
      <c r="DA873" s="36"/>
      <c r="DB873" s="36"/>
      <c r="DC873" s="36"/>
      <c r="DD873" s="36"/>
      <c r="DE873" s="36"/>
      <c r="DF873" s="38"/>
      <c r="DG873" s="38"/>
      <c r="DH873" s="49"/>
      <c r="DI873" s="49"/>
      <c r="DJ873" s="38"/>
      <c r="DK873" s="38"/>
      <c r="DL873" s="38"/>
      <c r="DM873" s="38"/>
      <c r="DN873" s="38"/>
      <c r="DO873" s="36"/>
      <c r="DP873" s="36"/>
      <c r="DQ873" s="36"/>
      <c r="DR873" s="36"/>
      <c r="DS873" s="36"/>
      <c r="DT873" s="36"/>
      <c r="DU873" s="37"/>
      <c r="DV873" s="37"/>
      <c r="DW873" s="37"/>
      <c r="DX873" s="36"/>
      <c r="DY873" s="36"/>
      <c r="DZ873" s="36"/>
      <c r="EA873" s="36"/>
      <c r="EB873" s="37"/>
      <c r="EC873" s="37"/>
      <c r="ED873" s="37"/>
      <c r="EE873" s="37"/>
      <c r="EF873" s="37"/>
      <c r="EG873" s="37"/>
      <c r="EH873" s="37"/>
      <c r="EI873" s="37"/>
      <c r="EJ873" s="37"/>
      <c r="EK873" s="37"/>
      <c r="EL873" s="37"/>
      <c r="EM873" s="37"/>
      <c r="EN873" s="37"/>
      <c r="EO873" s="37"/>
      <c r="EP873" s="37"/>
      <c r="EQ873" s="37"/>
      <c r="ER873" s="37"/>
      <c r="ES873" s="37"/>
      <c r="ET873" s="37"/>
      <c r="EU873" s="37"/>
      <c r="EV873" s="37"/>
      <c r="EW873" s="37"/>
      <c r="EX873" s="37"/>
      <c r="EZ873" s="31"/>
      <c r="FJ873" s="36"/>
      <c r="FU873" s="36"/>
    </row>
    <row r="874" spans="3:177" ht="15.75" customHeight="1" x14ac:dyDescent="0.25"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5"/>
      <c r="AD874" s="25"/>
      <c r="AN874" s="2"/>
      <c r="AO874" s="2"/>
      <c r="AP874" s="51"/>
      <c r="AV874" s="2"/>
      <c r="AW874" s="2"/>
      <c r="AX874" s="67"/>
      <c r="AY874" s="36"/>
      <c r="AZ874" s="36"/>
      <c r="BA874" s="73"/>
      <c r="BB874" s="34"/>
      <c r="BC874" s="36"/>
      <c r="BD874" s="36"/>
      <c r="BE874" s="36"/>
      <c r="BF874" s="36"/>
      <c r="BG874" s="36"/>
      <c r="BI874" s="36"/>
      <c r="BJ874" s="36"/>
      <c r="BK874" s="36"/>
      <c r="BL874" s="36"/>
      <c r="BM874" s="36"/>
      <c r="BN874" s="36"/>
      <c r="BO874" s="36"/>
      <c r="BP874" s="36"/>
      <c r="BQ874" s="36"/>
      <c r="BR874" s="36"/>
      <c r="BS874" s="36"/>
      <c r="BT874" s="36"/>
      <c r="BU874" s="36"/>
      <c r="BV874" s="36"/>
      <c r="BW874" s="36"/>
      <c r="BX874" s="36"/>
      <c r="BY874" s="36"/>
      <c r="BZ874" s="36"/>
      <c r="CA874" s="36"/>
      <c r="CB874" s="36"/>
      <c r="CC874" s="36"/>
      <c r="CD874" s="36"/>
      <c r="CE874" s="37"/>
      <c r="CF874" s="37"/>
      <c r="CG874" s="37"/>
      <c r="CH874" s="37"/>
      <c r="CI874" s="37"/>
      <c r="CJ874" s="37"/>
      <c r="CK874" s="37"/>
      <c r="CL874" s="37"/>
      <c r="CM874" s="36"/>
      <c r="CN874" s="36"/>
      <c r="CO874" s="36"/>
      <c r="CP874" s="36"/>
      <c r="CQ874" s="36"/>
      <c r="CR874" s="37"/>
      <c r="CS874" s="36"/>
      <c r="CT874" s="37"/>
      <c r="CU874" s="36"/>
      <c r="CV874" s="36"/>
      <c r="CW874" s="36"/>
      <c r="CX874" s="36"/>
      <c r="CY874" s="36"/>
      <c r="CZ874" s="36"/>
      <c r="DA874" s="36"/>
      <c r="DB874" s="36"/>
      <c r="DC874" s="36"/>
      <c r="DD874" s="36"/>
      <c r="DE874" s="36"/>
      <c r="DF874" s="38"/>
      <c r="DG874" s="38"/>
      <c r="DH874" s="49"/>
      <c r="DI874" s="49"/>
      <c r="DJ874" s="38"/>
      <c r="DK874" s="38"/>
      <c r="DL874" s="38"/>
      <c r="DM874" s="38"/>
      <c r="DN874" s="38"/>
      <c r="DO874" s="36"/>
      <c r="DP874" s="36"/>
      <c r="DQ874" s="36"/>
      <c r="DR874" s="36"/>
      <c r="DS874" s="36"/>
      <c r="DT874" s="36"/>
      <c r="DU874" s="37"/>
      <c r="DV874" s="37"/>
      <c r="DW874" s="37"/>
      <c r="DX874" s="36"/>
      <c r="DY874" s="36"/>
      <c r="DZ874" s="36"/>
      <c r="EA874" s="36"/>
      <c r="EB874" s="37"/>
      <c r="EC874" s="37"/>
      <c r="ED874" s="37"/>
      <c r="EE874" s="37"/>
      <c r="EF874" s="37"/>
      <c r="EG874" s="37"/>
      <c r="EH874" s="37"/>
      <c r="EI874" s="37"/>
      <c r="EJ874" s="37"/>
      <c r="EK874" s="37"/>
      <c r="EL874" s="37"/>
      <c r="EM874" s="37"/>
      <c r="EN874" s="37"/>
      <c r="EO874" s="37"/>
      <c r="EP874" s="37"/>
      <c r="EQ874" s="37"/>
      <c r="ER874" s="37"/>
      <c r="ES874" s="37"/>
      <c r="ET874" s="37"/>
      <c r="EU874" s="37"/>
      <c r="EV874" s="37"/>
      <c r="EW874" s="37"/>
      <c r="EX874" s="37"/>
      <c r="EZ874" s="31"/>
      <c r="FJ874" s="36"/>
      <c r="FU874" s="36"/>
    </row>
    <row r="875" spans="3:177" ht="15.75" customHeight="1" x14ac:dyDescent="0.25"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5"/>
      <c r="AD875" s="25"/>
      <c r="AN875" s="2"/>
      <c r="AO875" s="2"/>
      <c r="AP875" s="51"/>
      <c r="AV875" s="2"/>
      <c r="AW875" s="2"/>
      <c r="AX875" s="67"/>
      <c r="AY875" s="36"/>
      <c r="AZ875" s="36"/>
      <c r="BA875" s="73"/>
      <c r="BB875" s="34"/>
      <c r="BC875" s="36"/>
      <c r="BD875" s="36"/>
      <c r="BE875" s="36"/>
      <c r="BF875" s="36"/>
      <c r="BG875" s="36"/>
      <c r="BI875" s="36"/>
      <c r="BJ875" s="36"/>
      <c r="BK875" s="36"/>
      <c r="BL875" s="36"/>
      <c r="BM875" s="36"/>
      <c r="BN875" s="36"/>
      <c r="BO875" s="36"/>
      <c r="BP875" s="36"/>
      <c r="BQ875" s="36"/>
      <c r="BR875" s="36"/>
      <c r="BS875" s="36"/>
      <c r="BT875" s="36"/>
      <c r="BU875" s="36"/>
      <c r="BV875" s="36"/>
      <c r="BW875" s="36"/>
      <c r="BX875" s="36"/>
      <c r="BY875" s="36"/>
      <c r="BZ875" s="36"/>
      <c r="CA875" s="36"/>
      <c r="CB875" s="36"/>
      <c r="CC875" s="36"/>
      <c r="CD875" s="36"/>
      <c r="CE875" s="37"/>
      <c r="CF875" s="37"/>
      <c r="CG875" s="37"/>
      <c r="CH875" s="37"/>
      <c r="CI875" s="37"/>
      <c r="CJ875" s="37"/>
      <c r="CK875" s="37"/>
      <c r="CL875" s="37"/>
      <c r="CM875" s="36"/>
      <c r="CN875" s="36"/>
      <c r="CO875" s="36"/>
      <c r="CP875" s="36"/>
      <c r="CQ875" s="36"/>
      <c r="CR875" s="37"/>
      <c r="CS875" s="36"/>
      <c r="CT875" s="37"/>
      <c r="CU875" s="36"/>
      <c r="CV875" s="36"/>
      <c r="CW875" s="36"/>
      <c r="CX875" s="36"/>
      <c r="CY875" s="36"/>
      <c r="CZ875" s="36"/>
      <c r="DA875" s="36"/>
      <c r="DB875" s="36"/>
      <c r="DC875" s="36"/>
      <c r="DD875" s="36"/>
      <c r="DE875" s="36"/>
      <c r="DF875" s="38"/>
      <c r="DG875" s="38"/>
      <c r="DH875" s="49"/>
      <c r="DI875" s="49"/>
      <c r="DJ875" s="38"/>
      <c r="DK875" s="38"/>
      <c r="DL875" s="38"/>
      <c r="DM875" s="38"/>
      <c r="DN875" s="38"/>
      <c r="DO875" s="36"/>
      <c r="DP875" s="36"/>
      <c r="DQ875" s="36"/>
      <c r="DR875" s="36"/>
      <c r="DS875" s="36"/>
      <c r="DT875" s="36"/>
      <c r="DU875" s="37"/>
      <c r="DV875" s="37"/>
      <c r="DW875" s="37"/>
      <c r="DX875" s="36"/>
      <c r="DY875" s="36"/>
      <c r="DZ875" s="36"/>
      <c r="EA875" s="36"/>
      <c r="EB875" s="37"/>
      <c r="EC875" s="37"/>
      <c r="ED875" s="37"/>
      <c r="EE875" s="37"/>
      <c r="EF875" s="37"/>
      <c r="EG875" s="37"/>
      <c r="EH875" s="37"/>
      <c r="EI875" s="37"/>
      <c r="EJ875" s="37"/>
      <c r="EK875" s="37"/>
      <c r="EL875" s="37"/>
      <c r="EM875" s="37"/>
      <c r="EN875" s="37"/>
      <c r="EO875" s="37"/>
      <c r="EP875" s="37"/>
      <c r="EQ875" s="37"/>
      <c r="ER875" s="37"/>
      <c r="ES875" s="37"/>
      <c r="ET875" s="37"/>
      <c r="EU875" s="37"/>
      <c r="EV875" s="37"/>
      <c r="EW875" s="37"/>
      <c r="EX875" s="37"/>
      <c r="EZ875" s="31"/>
      <c r="FJ875" s="36"/>
      <c r="FU875" s="36"/>
    </row>
    <row r="876" spans="3:177" ht="15.75" customHeight="1" x14ac:dyDescent="0.25"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5"/>
      <c r="AD876" s="25"/>
      <c r="AN876" s="2"/>
      <c r="AO876" s="2"/>
      <c r="AP876" s="51"/>
      <c r="AV876" s="2"/>
      <c r="AW876" s="2"/>
      <c r="AX876" s="67"/>
      <c r="AY876" s="36"/>
      <c r="AZ876" s="36"/>
      <c r="BA876" s="73"/>
      <c r="BB876" s="34"/>
      <c r="BC876" s="36"/>
      <c r="BD876" s="36"/>
      <c r="BE876" s="36"/>
      <c r="BF876" s="36"/>
      <c r="BG876" s="36"/>
      <c r="BI876" s="36"/>
      <c r="BJ876" s="36"/>
      <c r="BK876" s="36"/>
      <c r="BL876" s="36"/>
      <c r="BM876" s="36"/>
      <c r="BN876" s="36"/>
      <c r="BO876" s="36"/>
      <c r="BP876" s="36"/>
      <c r="BQ876" s="36"/>
      <c r="BR876" s="36"/>
      <c r="BS876" s="36"/>
      <c r="BT876" s="36"/>
      <c r="BU876" s="36"/>
      <c r="BV876" s="36"/>
      <c r="BW876" s="36"/>
      <c r="BX876" s="36"/>
      <c r="BY876" s="36"/>
      <c r="BZ876" s="36"/>
      <c r="CA876" s="36"/>
      <c r="CB876" s="36"/>
      <c r="CC876" s="36"/>
      <c r="CD876" s="36"/>
      <c r="CE876" s="37"/>
      <c r="CF876" s="37"/>
      <c r="CG876" s="37"/>
      <c r="CH876" s="37"/>
      <c r="CI876" s="37"/>
      <c r="CJ876" s="37"/>
      <c r="CK876" s="37"/>
      <c r="CL876" s="37"/>
      <c r="CM876" s="36"/>
      <c r="CN876" s="36"/>
      <c r="CO876" s="36"/>
      <c r="CP876" s="36"/>
      <c r="CQ876" s="36"/>
      <c r="CR876" s="37"/>
      <c r="CS876" s="36"/>
      <c r="CT876" s="37"/>
      <c r="CU876" s="36"/>
      <c r="CV876" s="36"/>
      <c r="CW876" s="36"/>
      <c r="CX876" s="36"/>
      <c r="CY876" s="36"/>
      <c r="CZ876" s="36"/>
      <c r="DA876" s="36"/>
      <c r="DB876" s="36"/>
      <c r="DC876" s="36"/>
      <c r="DD876" s="36"/>
      <c r="DE876" s="36"/>
      <c r="DF876" s="38"/>
      <c r="DG876" s="38"/>
      <c r="DH876" s="49"/>
      <c r="DI876" s="49"/>
      <c r="DJ876" s="38"/>
      <c r="DK876" s="38"/>
      <c r="DL876" s="38"/>
      <c r="DM876" s="38"/>
      <c r="DN876" s="38"/>
      <c r="DO876" s="36"/>
      <c r="DP876" s="36"/>
      <c r="DQ876" s="36"/>
      <c r="DR876" s="36"/>
      <c r="DS876" s="36"/>
      <c r="DT876" s="36"/>
      <c r="DU876" s="37"/>
      <c r="DV876" s="37"/>
      <c r="DW876" s="37"/>
      <c r="DX876" s="36"/>
      <c r="DY876" s="36"/>
      <c r="DZ876" s="36"/>
      <c r="EA876" s="36"/>
      <c r="EB876" s="37"/>
      <c r="EC876" s="37"/>
      <c r="ED876" s="37"/>
      <c r="EE876" s="37"/>
      <c r="EF876" s="37"/>
      <c r="EG876" s="37"/>
      <c r="EH876" s="37"/>
      <c r="EI876" s="37"/>
      <c r="EJ876" s="37"/>
      <c r="EK876" s="37"/>
      <c r="EL876" s="37"/>
      <c r="EM876" s="37"/>
      <c r="EN876" s="37"/>
      <c r="EO876" s="37"/>
      <c r="EP876" s="37"/>
      <c r="EQ876" s="37"/>
      <c r="ER876" s="37"/>
      <c r="ES876" s="37"/>
      <c r="ET876" s="37"/>
      <c r="EU876" s="37"/>
      <c r="EV876" s="37"/>
      <c r="EW876" s="37"/>
      <c r="EX876" s="37"/>
      <c r="EZ876" s="31"/>
      <c r="FJ876" s="36"/>
      <c r="FU876" s="36"/>
    </row>
    <row r="877" spans="3:177" ht="15.75" customHeight="1" x14ac:dyDescent="0.25"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5"/>
      <c r="AD877" s="25"/>
      <c r="AN877" s="2"/>
      <c r="AO877" s="2"/>
      <c r="AP877" s="51"/>
      <c r="AV877" s="2"/>
      <c r="AW877" s="2"/>
      <c r="AX877" s="67"/>
      <c r="AY877" s="36"/>
      <c r="AZ877" s="36"/>
      <c r="BA877" s="73"/>
      <c r="BB877" s="34"/>
      <c r="BC877" s="36"/>
      <c r="BD877" s="36"/>
      <c r="BE877" s="36"/>
      <c r="BF877" s="36"/>
      <c r="BG877" s="36"/>
      <c r="BI877" s="36"/>
      <c r="BJ877" s="36"/>
      <c r="BK877" s="36"/>
      <c r="BL877" s="36"/>
      <c r="BM877" s="36"/>
      <c r="BN877" s="36"/>
      <c r="BO877" s="36"/>
      <c r="BP877" s="36"/>
      <c r="BQ877" s="36"/>
      <c r="BR877" s="36"/>
      <c r="BS877" s="36"/>
      <c r="BT877" s="36"/>
      <c r="BU877" s="36"/>
      <c r="BV877" s="36"/>
      <c r="BW877" s="36"/>
      <c r="BX877" s="36"/>
      <c r="BY877" s="36"/>
      <c r="BZ877" s="36"/>
      <c r="CA877" s="36"/>
      <c r="CB877" s="36"/>
      <c r="CC877" s="36"/>
      <c r="CD877" s="36"/>
      <c r="CE877" s="37"/>
      <c r="CF877" s="37"/>
      <c r="CG877" s="37"/>
      <c r="CH877" s="37"/>
      <c r="CI877" s="37"/>
      <c r="CJ877" s="37"/>
      <c r="CK877" s="37"/>
      <c r="CL877" s="37"/>
      <c r="CM877" s="36"/>
      <c r="CN877" s="36"/>
      <c r="CO877" s="36"/>
      <c r="CP877" s="36"/>
      <c r="CQ877" s="36"/>
      <c r="CR877" s="37"/>
      <c r="CS877" s="36"/>
      <c r="CT877" s="37"/>
      <c r="CU877" s="36"/>
      <c r="CV877" s="36"/>
      <c r="CW877" s="36"/>
      <c r="CX877" s="36"/>
      <c r="CY877" s="36"/>
      <c r="CZ877" s="36"/>
      <c r="DA877" s="36"/>
      <c r="DB877" s="36"/>
      <c r="DC877" s="36"/>
      <c r="DD877" s="36"/>
      <c r="DE877" s="36"/>
      <c r="DF877" s="38"/>
      <c r="DG877" s="38"/>
      <c r="DH877" s="49"/>
      <c r="DI877" s="49"/>
      <c r="DJ877" s="38"/>
      <c r="DK877" s="38"/>
      <c r="DL877" s="38"/>
      <c r="DM877" s="38"/>
      <c r="DN877" s="38"/>
      <c r="DO877" s="36"/>
      <c r="DP877" s="36"/>
      <c r="DQ877" s="36"/>
      <c r="DR877" s="36"/>
      <c r="DS877" s="36"/>
      <c r="DT877" s="36"/>
      <c r="DU877" s="37"/>
      <c r="DV877" s="37"/>
      <c r="DW877" s="37"/>
      <c r="DX877" s="36"/>
      <c r="DY877" s="36"/>
      <c r="DZ877" s="36"/>
      <c r="EA877" s="36"/>
      <c r="EB877" s="37"/>
      <c r="EC877" s="37"/>
      <c r="ED877" s="37"/>
      <c r="EE877" s="37"/>
      <c r="EF877" s="37"/>
      <c r="EG877" s="37"/>
      <c r="EH877" s="37"/>
      <c r="EI877" s="37"/>
      <c r="EJ877" s="37"/>
      <c r="EK877" s="37"/>
      <c r="EL877" s="37"/>
      <c r="EM877" s="37"/>
      <c r="EN877" s="37"/>
      <c r="EO877" s="37"/>
      <c r="EP877" s="37"/>
      <c r="EQ877" s="37"/>
      <c r="ER877" s="37"/>
      <c r="ES877" s="37"/>
      <c r="ET877" s="37"/>
      <c r="EU877" s="37"/>
      <c r="EV877" s="37"/>
      <c r="EW877" s="37"/>
      <c r="EX877" s="37"/>
      <c r="EZ877" s="31"/>
      <c r="FJ877" s="36"/>
      <c r="FU877" s="36"/>
    </row>
    <row r="878" spans="3:177" ht="15.75" customHeight="1" x14ac:dyDescent="0.25"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5"/>
      <c r="AD878" s="25"/>
      <c r="AN878" s="2"/>
      <c r="AO878" s="2"/>
      <c r="AP878" s="51"/>
      <c r="AV878" s="2"/>
      <c r="AW878" s="2"/>
      <c r="AX878" s="67"/>
      <c r="AY878" s="36"/>
      <c r="AZ878" s="36"/>
      <c r="BA878" s="73"/>
      <c r="BB878" s="34"/>
      <c r="BC878" s="36"/>
      <c r="BD878" s="36"/>
      <c r="BE878" s="36"/>
      <c r="BF878" s="36"/>
      <c r="BG878" s="36"/>
      <c r="BI878" s="36"/>
      <c r="BJ878" s="36"/>
      <c r="BK878" s="36"/>
      <c r="BL878" s="36"/>
      <c r="BM878" s="36"/>
      <c r="BN878" s="36"/>
      <c r="BO878" s="36"/>
      <c r="BP878" s="36"/>
      <c r="BQ878" s="36"/>
      <c r="BR878" s="36"/>
      <c r="BS878" s="36"/>
      <c r="BT878" s="36"/>
      <c r="BU878" s="36"/>
      <c r="BV878" s="36"/>
      <c r="BW878" s="36"/>
      <c r="BX878" s="36"/>
      <c r="BY878" s="36"/>
      <c r="BZ878" s="36"/>
      <c r="CA878" s="36"/>
      <c r="CB878" s="36"/>
      <c r="CC878" s="36"/>
      <c r="CD878" s="36"/>
      <c r="CE878" s="37"/>
      <c r="CF878" s="37"/>
      <c r="CG878" s="37"/>
      <c r="CH878" s="37"/>
      <c r="CI878" s="37"/>
      <c r="CJ878" s="37"/>
      <c r="CK878" s="37"/>
      <c r="CL878" s="37"/>
      <c r="CM878" s="36"/>
      <c r="CN878" s="36"/>
      <c r="CO878" s="36"/>
      <c r="CP878" s="36"/>
      <c r="CQ878" s="36"/>
      <c r="CR878" s="37"/>
      <c r="CS878" s="36"/>
      <c r="CT878" s="37"/>
      <c r="CU878" s="36"/>
      <c r="CV878" s="36"/>
      <c r="CW878" s="36"/>
      <c r="CX878" s="36"/>
      <c r="CY878" s="36"/>
      <c r="CZ878" s="36"/>
      <c r="DA878" s="36"/>
      <c r="DB878" s="36"/>
      <c r="DC878" s="36"/>
      <c r="DD878" s="36"/>
      <c r="DE878" s="36"/>
      <c r="DF878" s="38"/>
      <c r="DG878" s="38"/>
      <c r="DH878" s="49"/>
      <c r="DI878" s="49"/>
      <c r="DJ878" s="38"/>
      <c r="DK878" s="38"/>
      <c r="DL878" s="38"/>
      <c r="DM878" s="38"/>
      <c r="DN878" s="38"/>
      <c r="DO878" s="36"/>
      <c r="DP878" s="36"/>
      <c r="DQ878" s="36"/>
      <c r="DR878" s="36"/>
      <c r="DS878" s="36"/>
      <c r="DT878" s="36"/>
      <c r="DU878" s="37"/>
      <c r="DV878" s="37"/>
      <c r="DW878" s="37"/>
      <c r="DX878" s="36"/>
      <c r="DY878" s="36"/>
      <c r="DZ878" s="36"/>
      <c r="EA878" s="36"/>
      <c r="EB878" s="37"/>
      <c r="EC878" s="37"/>
      <c r="ED878" s="37"/>
      <c r="EE878" s="37"/>
      <c r="EF878" s="37"/>
      <c r="EG878" s="37"/>
      <c r="EH878" s="37"/>
      <c r="EI878" s="37"/>
      <c r="EJ878" s="37"/>
      <c r="EK878" s="37"/>
      <c r="EL878" s="37"/>
      <c r="EM878" s="37"/>
      <c r="EN878" s="37"/>
      <c r="EO878" s="37"/>
      <c r="EP878" s="37"/>
      <c r="EQ878" s="37"/>
      <c r="ER878" s="37"/>
      <c r="ES878" s="37"/>
      <c r="ET878" s="37"/>
      <c r="EU878" s="37"/>
      <c r="EV878" s="37"/>
      <c r="EW878" s="37"/>
      <c r="EX878" s="37"/>
      <c r="EZ878" s="31"/>
      <c r="FJ878" s="36"/>
      <c r="FU878" s="36"/>
    </row>
    <row r="879" spans="3:177" ht="15.75" customHeight="1" x14ac:dyDescent="0.25"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5"/>
      <c r="AD879" s="25"/>
      <c r="AN879" s="2"/>
      <c r="AO879" s="2"/>
      <c r="AP879" s="51"/>
      <c r="AV879" s="2"/>
      <c r="AW879" s="2"/>
      <c r="AX879" s="67"/>
      <c r="AY879" s="36"/>
      <c r="AZ879" s="36"/>
      <c r="BA879" s="73"/>
      <c r="BB879" s="34"/>
      <c r="BC879" s="36"/>
      <c r="BD879" s="36"/>
      <c r="BE879" s="36"/>
      <c r="BF879" s="36"/>
      <c r="BG879" s="36"/>
      <c r="BI879" s="36"/>
      <c r="BJ879" s="36"/>
      <c r="BK879" s="36"/>
      <c r="BL879" s="36"/>
      <c r="BM879" s="36"/>
      <c r="BN879" s="36"/>
      <c r="BO879" s="36"/>
      <c r="BP879" s="36"/>
      <c r="BQ879" s="36"/>
      <c r="BR879" s="36"/>
      <c r="BS879" s="36"/>
      <c r="BT879" s="36"/>
      <c r="BU879" s="36"/>
      <c r="BV879" s="36"/>
      <c r="BW879" s="36"/>
      <c r="BX879" s="36"/>
      <c r="BY879" s="36"/>
      <c r="BZ879" s="36"/>
      <c r="CA879" s="36"/>
      <c r="CB879" s="36"/>
      <c r="CC879" s="36"/>
      <c r="CD879" s="36"/>
      <c r="CE879" s="37"/>
      <c r="CF879" s="37"/>
      <c r="CG879" s="37"/>
      <c r="CH879" s="37"/>
      <c r="CI879" s="37"/>
      <c r="CJ879" s="37"/>
      <c r="CK879" s="37"/>
      <c r="CL879" s="37"/>
      <c r="CM879" s="36"/>
      <c r="CN879" s="36"/>
      <c r="CO879" s="36"/>
      <c r="CP879" s="36"/>
      <c r="CQ879" s="36"/>
      <c r="CR879" s="37"/>
      <c r="CS879" s="36"/>
      <c r="CT879" s="37"/>
      <c r="CU879" s="36"/>
      <c r="CV879" s="36"/>
      <c r="CW879" s="36"/>
      <c r="CX879" s="36"/>
      <c r="CY879" s="36"/>
      <c r="CZ879" s="36"/>
      <c r="DA879" s="36"/>
      <c r="DB879" s="36"/>
      <c r="DC879" s="36"/>
      <c r="DD879" s="36"/>
      <c r="DE879" s="36"/>
      <c r="DF879" s="38"/>
      <c r="DG879" s="38"/>
      <c r="DH879" s="49"/>
      <c r="DI879" s="49"/>
      <c r="DJ879" s="38"/>
      <c r="DK879" s="38"/>
      <c r="DL879" s="38"/>
      <c r="DM879" s="38"/>
      <c r="DN879" s="38"/>
      <c r="DO879" s="36"/>
      <c r="DP879" s="36"/>
      <c r="DQ879" s="36"/>
      <c r="DR879" s="36"/>
      <c r="DS879" s="36"/>
      <c r="DT879" s="36"/>
      <c r="DU879" s="37"/>
      <c r="DV879" s="37"/>
      <c r="DW879" s="37"/>
      <c r="DX879" s="36"/>
      <c r="DY879" s="36"/>
      <c r="DZ879" s="36"/>
      <c r="EA879" s="36"/>
      <c r="EB879" s="37"/>
      <c r="EC879" s="37"/>
      <c r="ED879" s="37"/>
      <c r="EE879" s="37"/>
      <c r="EF879" s="37"/>
      <c r="EG879" s="37"/>
      <c r="EH879" s="37"/>
      <c r="EI879" s="37"/>
      <c r="EJ879" s="37"/>
      <c r="EK879" s="37"/>
      <c r="EL879" s="37"/>
      <c r="EM879" s="37"/>
      <c r="EN879" s="37"/>
      <c r="EO879" s="37"/>
      <c r="EP879" s="37"/>
      <c r="EQ879" s="37"/>
      <c r="ER879" s="37"/>
      <c r="ES879" s="37"/>
      <c r="ET879" s="37"/>
      <c r="EU879" s="37"/>
      <c r="EV879" s="37"/>
      <c r="EW879" s="37"/>
      <c r="EX879" s="37"/>
      <c r="EZ879" s="31"/>
      <c r="FJ879" s="36"/>
      <c r="FU879" s="36"/>
    </row>
    <row r="880" spans="3:177" ht="15.75" customHeight="1" x14ac:dyDescent="0.25"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5"/>
      <c r="AD880" s="25"/>
      <c r="AN880" s="2"/>
      <c r="AO880" s="2"/>
      <c r="AP880" s="51"/>
      <c r="AV880" s="2"/>
      <c r="AW880" s="2"/>
      <c r="AX880" s="67"/>
      <c r="AY880" s="36"/>
      <c r="AZ880" s="36"/>
      <c r="BA880" s="73"/>
      <c r="BB880" s="34"/>
      <c r="BC880" s="36"/>
      <c r="BD880" s="36"/>
      <c r="BE880" s="36"/>
      <c r="BF880" s="36"/>
      <c r="BG880" s="36"/>
      <c r="BI880" s="36"/>
      <c r="BJ880" s="36"/>
      <c r="BK880" s="36"/>
      <c r="BL880" s="36"/>
      <c r="BM880" s="36"/>
      <c r="BN880" s="36"/>
      <c r="BO880" s="36"/>
      <c r="BP880" s="36"/>
      <c r="BQ880" s="36"/>
      <c r="BR880" s="36"/>
      <c r="BS880" s="36"/>
      <c r="BT880" s="36"/>
      <c r="BU880" s="36"/>
      <c r="BV880" s="36"/>
      <c r="BW880" s="36"/>
      <c r="BX880" s="36"/>
      <c r="BY880" s="36"/>
      <c r="BZ880" s="36"/>
      <c r="CA880" s="36"/>
      <c r="CB880" s="36"/>
      <c r="CC880" s="36"/>
      <c r="CD880" s="36"/>
      <c r="CE880" s="37"/>
      <c r="CF880" s="37"/>
      <c r="CG880" s="37"/>
      <c r="CH880" s="37"/>
      <c r="CI880" s="37"/>
      <c r="CJ880" s="37"/>
      <c r="CK880" s="37"/>
      <c r="CL880" s="37"/>
      <c r="CM880" s="36"/>
      <c r="CN880" s="36"/>
      <c r="CO880" s="36"/>
      <c r="CP880" s="36"/>
      <c r="CQ880" s="36"/>
      <c r="CR880" s="37"/>
      <c r="CS880" s="36"/>
      <c r="CT880" s="37"/>
      <c r="CU880" s="36"/>
      <c r="CV880" s="36"/>
      <c r="CW880" s="36"/>
      <c r="CX880" s="36"/>
      <c r="CY880" s="36"/>
      <c r="CZ880" s="36"/>
      <c r="DA880" s="36"/>
      <c r="DB880" s="36"/>
      <c r="DC880" s="36"/>
      <c r="DD880" s="36"/>
      <c r="DE880" s="36"/>
      <c r="DF880" s="38"/>
      <c r="DG880" s="38"/>
      <c r="DH880" s="49"/>
      <c r="DI880" s="49"/>
      <c r="DJ880" s="38"/>
      <c r="DK880" s="38"/>
      <c r="DL880" s="38"/>
      <c r="DM880" s="38"/>
      <c r="DN880" s="38"/>
      <c r="DO880" s="36"/>
      <c r="DP880" s="36"/>
      <c r="DQ880" s="36"/>
      <c r="DR880" s="36"/>
      <c r="DS880" s="36"/>
      <c r="DT880" s="36"/>
      <c r="DU880" s="37"/>
      <c r="DV880" s="37"/>
      <c r="DW880" s="37"/>
      <c r="DX880" s="36"/>
      <c r="DY880" s="36"/>
      <c r="DZ880" s="36"/>
      <c r="EA880" s="36"/>
      <c r="EB880" s="37"/>
      <c r="EC880" s="37"/>
      <c r="ED880" s="37"/>
      <c r="EE880" s="37"/>
      <c r="EF880" s="37"/>
      <c r="EG880" s="37"/>
      <c r="EH880" s="37"/>
      <c r="EI880" s="37"/>
      <c r="EJ880" s="37"/>
      <c r="EK880" s="37"/>
      <c r="EL880" s="37"/>
      <c r="EM880" s="37"/>
      <c r="EN880" s="37"/>
      <c r="EO880" s="37"/>
      <c r="EP880" s="37"/>
      <c r="EQ880" s="37"/>
      <c r="ER880" s="37"/>
      <c r="ES880" s="37"/>
      <c r="ET880" s="37"/>
      <c r="EU880" s="37"/>
      <c r="EV880" s="37"/>
      <c r="EW880" s="37"/>
      <c r="EX880" s="37"/>
      <c r="EZ880" s="31"/>
      <c r="FJ880" s="36"/>
      <c r="FU880" s="36"/>
    </row>
    <row r="881" spans="3:177" ht="15.75" customHeight="1" x14ac:dyDescent="0.25"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5"/>
      <c r="AD881" s="25"/>
      <c r="AN881" s="2"/>
      <c r="AO881" s="2"/>
      <c r="AP881" s="51"/>
      <c r="AV881" s="2"/>
      <c r="AW881" s="2"/>
      <c r="AX881" s="67"/>
      <c r="AY881" s="36"/>
      <c r="AZ881" s="36"/>
      <c r="BA881" s="73"/>
      <c r="BB881" s="34"/>
      <c r="BC881" s="36"/>
      <c r="BD881" s="36"/>
      <c r="BE881" s="36"/>
      <c r="BF881" s="36"/>
      <c r="BG881" s="36"/>
      <c r="BI881" s="36"/>
      <c r="BJ881" s="36"/>
      <c r="BK881" s="36"/>
      <c r="BL881" s="36"/>
      <c r="BM881" s="36"/>
      <c r="BN881" s="36"/>
      <c r="BO881" s="36"/>
      <c r="BP881" s="36"/>
      <c r="BQ881" s="36"/>
      <c r="BR881" s="36"/>
      <c r="BS881" s="36"/>
      <c r="BT881" s="36"/>
      <c r="BU881" s="36"/>
      <c r="BV881" s="36"/>
      <c r="BW881" s="36"/>
      <c r="BX881" s="36"/>
      <c r="BY881" s="36"/>
      <c r="BZ881" s="36"/>
      <c r="CA881" s="36"/>
      <c r="CB881" s="36"/>
      <c r="CC881" s="36"/>
      <c r="CD881" s="36"/>
      <c r="CE881" s="37"/>
      <c r="CF881" s="37"/>
      <c r="CG881" s="37"/>
      <c r="CH881" s="37"/>
      <c r="CI881" s="37"/>
      <c r="CJ881" s="37"/>
      <c r="CK881" s="37"/>
      <c r="CL881" s="37"/>
      <c r="CM881" s="36"/>
      <c r="CN881" s="36"/>
      <c r="CO881" s="36"/>
      <c r="CP881" s="36"/>
      <c r="CQ881" s="36"/>
      <c r="CR881" s="37"/>
      <c r="CS881" s="36"/>
      <c r="CT881" s="37"/>
      <c r="CU881" s="36"/>
      <c r="CV881" s="36"/>
      <c r="CW881" s="36"/>
      <c r="CX881" s="36"/>
      <c r="CY881" s="36"/>
      <c r="CZ881" s="36"/>
      <c r="DA881" s="36"/>
      <c r="DB881" s="36"/>
      <c r="DC881" s="36"/>
      <c r="DD881" s="36"/>
      <c r="DE881" s="36"/>
      <c r="DF881" s="38"/>
      <c r="DG881" s="38"/>
      <c r="DH881" s="49"/>
      <c r="DI881" s="49"/>
      <c r="DJ881" s="38"/>
      <c r="DK881" s="38"/>
      <c r="DL881" s="38"/>
      <c r="DM881" s="38"/>
      <c r="DN881" s="38"/>
      <c r="DO881" s="36"/>
      <c r="DP881" s="36"/>
      <c r="DQ881" s="36"/>
      <c r="DR881" s="36"/>
      <c r="DS881" s="36"/>
      <c r="DT881" s="36"/>
      <c r="DU881" s="37"/>
      <c r="DV881" s="37"/>
      <c r="DW881" s="37"/>
      <c r="DX881" s="36"/>
      <c r="DY881" s="36"/>
      <c r="DZ881" s="36"/>
      <c r="EA881" s="36"/>
      <c r="EB881" s="37"/>
      <c r="EC881" s="37"/>
      <c r="ED881" s="37"/>
      <c r="EE881" s="37"/>
      <c r="EF881" s="37"/>
      <c r="EG881" s="37"/>
      <c r="EH881" s="37"/>
      <c r="EI881" s="37"/>
      <c r="EJ881" s="37"/>
      <c r="EK881" s="37"/>
      <c r="EL881" s="37"/>
      <c r="EM881" s="37"/>
      <c r="EN881" s="37"/>
      <c r="EO881" s="37"/>
      <c r="EP881" s="37"/>
      <c r="EQ881" s="37"/>
      <c r="ER881" s="37"/>
      <c r="ES881" s="37"/>
      <c r="ET881" s="37"/>
      <c r="EU881" s="37"/>
      <c r="EV881" s="37"/>
      <c r="EW881" s="37"/>
      <c r="EX881" s="37"/>
      <c r="EZ881" s="31"/>
      <c r="FJ881" s="36"/>
      <c r="FU881" s="36"/>
    </row>
    <row r="882" spans="3:177" ht="15.75" customHeight="1" x14ac:dyDescent="0.25"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5"/>
      <c r="AD882" s="25"/>
      <c r="AN882" s="2"/>
      <c r="AO882" s="2"/>
      <c r="AP882" s="51"/>
      <c r="AV882" s="2"/>
      <c r="AW882" s="2"/>
      <c r="AX882" s="67"/>
      <c r="AY882" s="36"/>
      <c r="AZ882" s="36"/>
      <c r="BA882" s="73"/>
      <c r="BB882" s="34"/>
      <c r="BC882" s="36"/>
      <c r="BD882" s="36"/>
      <c r="BE882" s="36"/>
      <c r="BF882" s="36"/>
      <c r="BG882" s="36"/>
      <c r="BI882" s="36"/>
      <c r="BJ882" s="36"/>
      <c r="BK882" s="36"/>
      <c r="BL882" s="36"/>
      <c r="BM882" s="36"/>
      <c r="BN882" s="36"/>
      <c r="BO882" s="36"/>
      <c r="BP882" s="36"/>
      <c r="BQ882" s="36"/>
      <c r="BR882" s="36"/>
      <c r="BS882" s="36"/>
      <c r="BT882" s="36"/>
      <c r="BU882" s="36"/>
      <c r="BV882" s="36"/>
      <c r="BW882" s="36"/>
      <c r="BX882" s="36"/>
      <c r="BY882" s="36"/>
      <c r="BZ882" s="36"/>
      <c r="CA882" s="36"/>
      <c r="CB882" s="36"/>
      <c r="CC882" s="36"/>
      <c r="CD882" s="36"/>
      <c r="CE882" s="37"/>
      <c r="CF882" s="37"/>
      <c r="CG882" s="37"/>
      <c r="CH882" s="37"/>
      <c r="CI882" s="37"/>
      <c r="CJ882" s="37"/>
      <c r="CK882" s="37"/>
      <c r="CL882" s="37"/>
      <c r="CM882" s="36"/>
      <c r="CN882" s="36"/>
      <c r="CO882" s="36"/>
      <c r="CP882" s="36"/>
      <c r="CQ882" s="36"/>
      <c r="CR882" s="37"/>
      <c r="CS882" s="36"/>
      <c r="CT882" s="37"/>
      <c r="CU882" s="36"/>
      <c r="CV882" s="36"/>
      <c r="CW882" s="36"/>
      <c r="CX882" s="36"/>
      <c r="CY882" s="36"/>
      <c r="CZ882" s="36"/>
      <c r="DA882" s="36"/>
      <c r="DB882" s="36"/>
      <c r="DC882" s="36"/>
      <c r="DD882" s="36"/>
      <c r="DE882" s="36"/>
      <c r="DF882" s="38"/>
      <c r="DG882" s="38"/>
      <c r="DH882" s="49"/>
      <c r="DI882" s="49"/>
      <c r="DJ882" s="38"/>
      <c r="DK882" s="38"/>
      <c r="DL882" s="38"/>
      <c r="DM882" s="38"/>
      <c r="DN882" s="38"/>
      <c r="DO882" s="36"/>
      <c r="DP882" s="36"/>
      <c r="DQ882" s="36"/>
      <c r="DR882" s="36"/>
      <c r="DS882" s="36"/>
      <c r="DT882" s="36"/>
      <c r="DU882" s="37"/>
      <c r="DV882" s="37"/>
      <c r="DW882" s="37"/>
      <c r="DX882" s="36"/>
      <c r="DY882" s="36"/>
      <c r="DZ882" s="36"/>
      <c r="EA882" s="36"/>
      <c r="EB882" s="37"/>
      <c r="EC882" s="37"/>
      <c r="ED882" s="37"/>
      <c r="EE882" s="37"/>
      <c r="EF882" s="37"/>
      <c r="EG882" s="37"/>
      <c r="EH882" s="37"/>
      <c r="EI882" s="37"/>
      <c r="EJ882" s="37"/>
      <c r="EK882" s="37"/>
      <c r="EL882" s="37"/>
      <c r="EM882" s="37"/>
      <c r="EN882" s="37"/>
      <c r="EO882" s="37"/>
      <c r="EP882" s="37"/>
      <c r="EQ882" s="37"/>
      <c r="ER882" s="37"/>
      <c r="ES882" s="37"/>
      <c r="ET882" s="37"/>
      <c r="EU882" s="37"/>
      <c r="EV882" s="37"/>
      <c r="EW882" s="37"/>
      <c r="EX882" s="37"/>
      <c r="EZ882" s="31"/>
      <c r="FJ882" s="36"/>
      <c r="FU882" s="36"/>
    </row>
    <row r="883" spans="3:177" ht="15.75" customHeight="1" x14ac:dyDescent="0.25"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5"/>
      <c r="AD883" s="25"/>
      <c r="AN883" s="2"/>
      <c r="AO883" s="2"/>
      <c r="AP883" s="51"/>
      <c r="AV883" s="2"/>
      <c r="AW883" s="2"/>
      <c r="AX883" s="67"/>
      <c r="AY883" s="36"/>
      <c r="AZ883" s="36"/>
      <c r="BA883" s="73"/>
      <c r="BB883" s="34"/>
      <c r="BC883" s="36"/>
      <c r="BD883" s="36"/>
      <c r="BE883" s="36"/>
      <c r="BF883" s="36"/>
      <c r="BG883" s="36"/>
      <c r="BI883" s="36"/>
      <c r="BJ883" s="36"/>
      <c r="BK883" s="36"/>
      <c r="BL883" s="36"/>
      <c r="BM883" s="36"/>
      <c r="BN883" s="36"/>
      <c r="BO883" s="36"/>
      <c r="BP883" s="36"/>
      <c r="BQ883" s="36"/>
      <c r="BR883" s="36"/>
      <c r="BS883" s="36"/>
      <c r="BT883" s="36"/>
      <c r="BU883" s="36"/>
      <c r="BV883" s="36"/>
      <c r="BW883" s="36"/>
      <c r="BX883" s="36"/>
      <c r="BY883" s="36"/>
      <c r="BZ883" s="36"/>
      <c r="CA883" s="36"/>
      <c r="CB883" s="36"/>
      <c r="CC883" s="36"/>
      <c r="CD883" s="36"/>
      <c r="CE883" s="37"/>
      <c r="CF883" s="37"/>
      <c r="CG883" s="37"/>
      <c r="CH883" s="37"/>
      <c r="CI883" s="37"/>
      <c r="CJ883" s="37"/>
      <c r="CK883" s="37"/>
      <c r="CL883" s="37"/>
      <c r="CM883" s="36"/>
      <c r="CN883" s="36"/>
      <c r="CO883" s="36"/>
      <c r="CP883" s="36"/>
      <c r="CQ883" s="36"/>
      <c r="CR883" s="37"/>
      <c r="CS883" s="36"/>
      <c r="CT883" s="37"/>
      <c r="CU883" s="36"/>
      <c r="CV883" s="36"/>
      <c r="CW883" s="36"/>
      <c r="CX883" s="36"/>
      <c r="CY883" s="36"/>
      <c r="CZ883" s="36"/>
      <c r="DA883" s="36"/>
      <c r="DB883" s="36"/>
      <c r="DC883" s="36"/>
      <c r="DD883" s="36"/>
      <c r="DE883" s="36"/>
      <c r="DF883" s="38"/>
      <c r="DG883" s="38"/>
      <c r="DH883" s="49"/>
      <c r="DI883" s="49"/>
      <c r="DJ883" s="38"/>
      <c r="DK883" s="38"/>
      <c r="DL883" s="38"/>
      <c r="DM883" s="38"/>
      <c r="DN883" s="38"/>
      <c r="DO883" s="36"/>
      <c r="DP883" s="36"/>
      <c r="DQ883" s="36"/>
      <c r="DR883" s="36"/>
      <c r="DS883" s="36"/>
      <c r="DT883" s="36"/>
      <c r="DU883" s="37"/>
      <c r="DV883" s="37"/>
      <c r="DW883" s="37"/>
      <c r="DX883" s="36"/>
      <c r="DY883" s="36"/>
      <c r="DZ883" s="36"/>
      <c r="EA883" s="36"/>
      <c r="EB883" s="37"/>
      <c r="EC883" s="37"/>
      <c r="ED883" s="37"/>
      <c r="EE883" s="37"/>
      <c r="EF883" s="37"/>
      <c r="EG883" s="37"/>
      <c r="EH883" s="37"/>
      <c r="EI883" s="37"/>
      <c r="EJ883" s="37"/>
      <c r="EK883" s="37"/>
      <c r="EL883" s="37"/>
      <c r="EM883" s="37"/>
      <c r="EN883" s="37"/>
      <c r="EO883" s="37"/>
      <c r="EP883" s="37"/>
      <c r="EQ883" s="37"/>
      <c r="ER883" s="37"/>
      <c r="ES883" s="37"/>
      <c r="ET883" s="37"/>
      <c r="EU883" s="37"/>
      <c r="EV883" s="37"/>
      <c r="EW883" s="37"/>
      <c r="EX883" s="37"/>
      <c r="EZ883" s="31"/>
      <c r="FJ883" s="36"/>
      <c r="FU883" s="36"/>
    </row>
    <row r="884" spans="3:177" ht="15.75" customHeight="1" x14ac:dyDescent="0.25"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5"/>
      <c r="AD884" s="25"/>
      <c r="AN884" s="2"/>
      <c r="AO884" s="2"/>
      <c r="AP884" s="51"/>
      <c r="AV884" s="2"/>
      <c r="AW884" s="2"/>
      <c r="AX884" s="67"/>
      <c r="AY884" s="36"/>
      <c r="AZ884" s="36"/>
      <c r="BA884" s="73"/>
      <c r="BB884" s="34"/>
      <c r="BC884" s="36"/>
      <c r="BD884" s="36"/>
      <c r="BE884" s="36"/>
      <c r="BF884" s="36"/>
      <c r="BG884" s="36"/>
      <c r="BI884" s="36"/>
      <c r="BJ884" s="36"/>
      <c r="BK884" s="36"/>
      <c r="BL884" s="36"/>
      <c r="BM884" s="36"/>
      <c r="BN884" s="36"/>
      <c r="BO884" s="36"/>
      <c r="BP884" s="36"/>
      <c r="BQ884" s="36"/>
      <c r="BR884" s="36"/>
      <c r="BS884" s="36"/>
      <c r="BT884" s="36"/>
      <c r="BU884" s="36"/>
      <c r="BV884" s="36"/>
      <c r="BW884" s="36"/>
      <c r="BX884" s="36"/>
      <c r="BY884" s="36"/>
      <c r="BZ884" s="36"/>
      <c r="CA884" s="36"/>
      <c r="CB884" s="36"/>
      <c r="CC884" s="36"/>
      <c r="CD884" s="36"/>
      <c r="CE884" s="37"/>
      <c r="CF884" s="37"/>
      <c r="CG884" s="37"/>
      <c r="CH884" s="37"/>
      <c r="CI884" s="37"/>
      <c r="CJ884" s="37"/>
      <c r="CK884" s="37"/>
      <c r="CL884" s="37"/>
      <c r="CM884" s="36"/>
      <c r="CN884" s="36"/>
      <c r="CO884" s="36"/>
      <c r="CP884" s="36"/>
      <c r="CQ884" s="36"/>
      <c r="CR884" s="37"/>
      <c r="CS884" s="36"/>
      <c r="CT884" s="37"/>
      <c r="CU884" s="36"/>
      <c r="CV884" s="36"/>
      <c r="CW884" s="36"/>
      <c r="CX884" s="36"/>
      <c r="CY884" s="36"/>
      <c r="CZ884" s="36"/>
      <c r="DA884" s="36"/>
      <c r="DB884" s="36"/>
      <c r="DC884" s="36"/>
      <c r="DD884" s="36"/>
      <c r="DE884" s="36"/>
      <c r="DF884" s="38"/>
      <c r="DG884" s="38"/>
      <c r="DH884" s="49"/>
      <c r="DI884" s="49"/>
      <c r="DJ884" s="38"/>
      <c r="DK884" s="38"/>
      <c r="DL884" s="38"/>
      <c r="DM884" s="38"/>
      <c r="DN884" s="38"/>
      <c r="DO884" s="36"/>
      <c r="DP884" s="36"/>
      <c r="DQ884" s="36"/>
      <c r="DR884" s="36"/>
      <c r="DS884" s="36"/>
      <c r="DT884" s="36"/>
      <c r="DU884" s="37"/>
      <c r="DV884" s="37"/>
      <c r="DW884" s="37"/>
      <c r="DX884" s="36"/>
      <c r="DY884" s="36"/>
      <c r="DZ884" s="36"/>
      <c r="EA884" s="36"/>
      <c r="EB884" s="37"/>
      <c r="EC884" s="37"/>
      <c r="ED884" s="37"/>
      <c r="EE884" s="37"/>
      <c r="EF884" s="37"/>
      <c r="EG884" s="37"/>
      <c r="EH884" s="37"/>
      <c r="EI884" s="37"/>
      <c r="EJ884" s="37"/>
      <c r="EK884" s="37"/>
      <c r="EL884" s="37"/>
      <c r="EM884" s="37"/>
      <c r="EN884" s="37"/>
      <c r="EO884" s="37"/>
      <c r="EP884" s="37"/>
      <c r="EQ884" s="37"/>
      <c r="ER884" s="37"/>
      <c r="ES884" s="37"/>
      <c r="ET884" s="37"/>
      <c r="EU884" s="37"/>
      <c r="EV884" s="37"/>
      <c r="EW884" s="37"/>
      <c r="EX884" s="37"/>
      <c r="EZ884" s="31"/>
      <c r="FJ884" s="36"/>
      <c r="FU884" s="36"/>
    </row>
    <row r="885" spans="3:177" ht="15.75" customHeight="1" x14ac:dyDescent="0.25"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5"/>
      <c r="AD885" s="25"/>
      <c r="AN885" s="2"/>
      <c r="AO885" s="2"/>
      <c r="AP885" s="51"/>
      <c r="AV885" s="2"/>
      <c r="AW885" s="2"/>
      <c r="AX885" s="67"/>
      <c r="AY885" s="36"/>
      <c r="AZ885" s="36"/>
      <c r="BA885" s="73"/>
      <c r="BB885" s="34"/>
      <c r="BC885" s="36"/>
      <c r="BD885" s="36"/>
      <c r="BE885" s="36"/>
      <c r="BF885" s="36"/>
      <c r="BG885" s="36"/>
      <c r="BI885" s="36"/>
      <c r="BJ885" s="36"/>
      <c r="BK885" s="36"/>
      <c r="BL885" s="36"/>
      <c r="BM885" s="36"/>
      <c r="BN885" s="36"/>
      <c r="BO885" s="36"/>
      <c r="BP885" s="36"/>
      <c r="BQ885" s="36"/>
      <c r="BR885" s="36"/>
      <c r="BS885" s="36"/>
      <c r="BT885" s="36"/>
      <c r="BU885" s="36"/>
      <c r="BV885" s="36"/>
      <c r="BW885" s="36"/>
      <c r="BX885" s="36"/>
      <c r="BY885" s="36"/>
      <c r="BZ885" s="36"/>
      <c r="CA885" s="36"/>
      <c r="CB885" s="36"/>
      <c r="CC885" s="36"/>
      <c r="CD885" s="36"/>
      <c r="CE885" s="37"/>
      <c r="CF885" s="37"/>
      <c r="CG885" s="37"/>
      <c r="CH885" s="37"/>
      <c r="CI885" s="37"/>
      <c r="CJ885" s="37"/>
      <c r="CK885" s="37"/>
      <c r="CL885" s="37"/>
      <c r="CM885" s="36"/>
      <c r="CN885" s="36"/>
      <c r="CO885" s="36"/>
      <c r="CP885" s="36"/>
      <c r="CQ885" s="36"/>
      <c r="CR885" s="37"/>
      <c r="CS885" s="36"/>
      <c r="CT885" s="37"/>
      <c r="CU885" s="36"/>
      <c r="CV885" s="36"/>
      <c r="CW885" s="36"/>
      <c r="CX885" s="36"/>
      <c r="CY885" s="36"/>
      <c r="CZ885" s="36"/>
      <c r="DA885" s="36"/>
      <c r="DB885" s="36"/>
      <c r="DC885" s="36"/>
      <c r="DD885" s="36"/>
      <c r="DE885" s="36"/>
      <c r="DF885" s="38"/>
      <c r="DG885" s="38"/>
      <c r="DH885" s="49"/>
      <c r="DI885" s="49"/>
      <c r="DJ885" s="38"/>
      <c r="DK885" s="38"/>
      <c r="DL885" s="38"/>
      <c r="DM885" s="38"/>
      <c r="DN885" s="38"/>
      <c r="DO885" s="36"/>
      <c r="DP885" s="36"/>
      <c r="DQ885" s="36"/>
      <c r="DR885" s="36"/>
      <c r="DS885" s="36"/>
      <c r="DT885" s="36"/>
      <c r="DU885" s="37"/>
      <c r="DV885" s="37"/>
      <c r="DW885" s="37"/>
      <c r="DX885" s="36"/>
      <c r="DY885" s="36"/>
      <c r="DZ885" s="36"/>
      <c r="EA885" s="36"/>
      <c r="EB885" s="37"/>
      <c r="EC885" s="37"/>
      <c r="ED885" s="37"/>
      <c r="EE885" s="37"/>
      <c r="EF885" s="37"/>
      <c r="EG885" s="37"/>
      <c r="EH885" s="37"/>
      <c r="EI885" s="37"/>
      <c r="EJ885" s="37"/>
      <c r="EK885" s="37"/>
      <c r="EL885" s="37"/>
      <c r="EM885" s="37"/>
      <c r="EN885" s="37"/>
      <c r="EO885" s="37"/>
      <c r="EP885" s="37"/>
      <c r="EQ885" s="37"/>
      <c r="ER885" s="37"/>
      <c r="ES885" s="37"/>
      <c r="ET885" s="37"/>
      <c r="EU885" s="37"/>
      <c r="EV885" s="37"/>
      <c r="EW885" s="37"/>
      <c r="EX885" s="37"/>
      <c r="EZ885" s="31"/>
      <c r="FJ885" s="36"/>
      <c r="FU885" s="36"/>
    </row>
    <row r="886" spans="3:177" ht="15.75" customHeight="1" x14ac:dyDescent="0.25"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5"/>
      <c r="AD886" s="25"/>
      <c r="AN886" s="2"/>
      <c r="AO886" s="2"/>
      <c r="AP886" s="51"/>
      <c r="AV886" s="2"/>
      <c r="AW886" s="2"/>
      <c r="AX886" s="67"/>
      <c r="AY886" s="36"/>
      <c r="AZ886" s="36"/>
      <c r="BA886" s="73"/>
      <c r="BB886" s="34"/>
      <c r="BC886" s="36"/>
      <c r="BD886" s="36"/>
      <c r="BE886" s="36"/>
      <c r="BF886" s="36"/>
      <c r="BG886" s="36"/>
      <c r="BI886" s="36"/>
      <c r="BJ886" s="36"/>
      <c r="BK886" s="36"/>
      <c r="BL886" s="36"/>
      <c r="BM886" s="36"/>
      <c r="BN886" s="36"/>
      <c r="BO886" s="36"/>
      <c r="BP886" s="36"/>
      <c r="BQ886" s="36"/>
      <c r="BR886" s="36"/>
      <c r="BS886" s="36"/>
      <c r="BT886" s="36"/>
      <c r="BU886" s="36"/>
      <c r="BV886" s="36"/>
      <c r="BW886" s="36"/>
      <c r="BX886" s="36"/>
      <c r="BY886" s="36"/>
      <c r="BZ886" s="36"/>
      <c r="CA886" s="36"/>
      <c r="CB886" s="36"/>
      <c r="CC886" s="36"/>
      <c r="CD886" s="36"/>
      <c r="CE886" s="37"/>
      <c r="CF886" s="37"/>
      <c r="CG886" s="37"/>
      <c r="CH886" s="37"/>
      <c r="CI886" s="37"/>
      <c r="CJ886" s="37"/>
      <c r="CK886" s="37"/>
      <c r="CL886" s="37"/>
      <c r="CM886" s="36"/>
      <c r="CN886" s="36"/>
      <c r="CO886" s="36"/>
      <c r="CP886" s="36"/>
      <c r="CQ886" s="36"/>
      <c r="CR886" s="37"/>
      <c r="CS886" s="36"/>
      <c r="CT886" s="37"/>
      <c r="CU886" s="36"/>
      <c r="CV886" s="36"/>
      <c r="CW886" s="36"/>
      <c r="CX886" s="36"/>
      <c r="CY886" s="36"/>
      <c r="CZ886" s="36"/>
      <c r="DA886" s="36"/>
      <c r="DB886" s="36"/>
      <c r="DC886" s="36"/>
      <c r="DD886" s="36"/>
      <c r="DE886" s="36"/>
      <c r="DF886" s="38"/>
      <c r="DG886" s="38"/>
      <c r="DH886" s="49"/>
      <c r="DI886" s="49"/>
      <c r="DJ886" s="38"/>
      <c r="DK886" s="38"/>
      <c r="DL886" s="38"/>
      <c r="DM886" s="38"/>
      <c r="DN886" s="38"/>
      <c r="DO886" s="36"/>
      <c r="DP886" s="36"/>
      <c r="DQ886" s="36"/>
      <c r="DR886" s="36"/>
      <c r="DS886" s="36"/>
      <c r="DT886" s="36"/>
      <c r="DU886" s="37"/>
      <c r="DV886" s="37"/>
      <c r="DW886" s="37"/>
      <c r="DX886" s="36"/>
      <c r="DY886" s="36"/>
      <c r="DZ886" s="36"/>
      <c r="EA886" s="36"/>
      <c r="EB886" s="37"/>
      <c r="EC886" s="37"/>
      <c r="ED886" s="37"/>
      <c r="EE886" s="37"/>
      <c r="EF886" s="37"/>
      <c r="EG886" s="37"/>
      <c r="EH886" s="37"/>
      <c r="EI886" s="37"/>
      <c r="EJ886" s="37"/>
      <c r="EK886" s="37"/>
      <c r="EL886" s="37"/>
      <c r="EM886" s="37"/>
      <c r="EN886" s="37"/>
      <c r="EO886" s="37"/>
      <c r="EP886" s="37"/>
      <c r="EQ886" s="37"/>
      <c r="ER886" s="37"/>
      <c r="ES886" s="37"/>
      <c r="ET886" s="37"/>
      <c r="EU886" s="37"/>
      <c r="EV886" s="37"/>
      <c r="EW886" s="37"/>
      <c r="EX886" s="37"/>
      <c r="EZ886" s="31"/>
      <c r="FJ886" s="36"/>
      <c r="FU886" s="36"/>
    </row>
    <row r="887" spans="3:177" ht="15.75" customHeight="1" x14ac:dyDescent="0.25"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5"/>
      <c r="AD887" s="25"/>
      <c r="AN887" s="2"/>
      <c r="AO887" s="2"/>
      <c r="AP887" s="51"/>
      <c r="AV887" s="2"/>
      <c r="AW887" s="2"/>
      <c r="AX887" s="67"/>
      <c r="AY887" s="36"/>
      <c r="AZ887" s="36"/>
      <c r="BA887" s="73"/>
      <c r="BB887" s="34"/>
      <c r="BC887" s="36"/>
      <c r="BD887" s="36"/>
      <c r="BE887" s="36"/>
      <c r="BF887" s="36"/>
      <c r="BG887" s="36"/>
      <c r="BI887" s="36"/>
      <c r="BJ887" s="36"/>
      <c r="BK887" s="36"/>
      <c r="BL887" s="36"/>
      <c r="BM887" s="36"/>
      <c r="BN887" s="36"/>
      <c r="BO887" s="36"/>
      <c r="BP887" s="36"/>
      <c r="BQ887" s="36"/>
      <c r="BR887" s="36"/>
      <c r="BS887" s="36"/>
      <c r="BT887" s="36"/>
      <c r="BU887" s="36"/>
      <c r="BV887" s="36"/>
      <c r="BW887" s="36"/>
      <c r="BX887" s="36"/>
      <c r="BY887" s="36"/>
      <c r="BZ887" s="36"/>
      <c r="CA887" s="36"/>
      <c r="CB887" s="36"/>
      <c r="CC887" s="36"/>
      <c r="CD887" s="36"/>
      <c r="CE887" s="37"/>
      <c r="CF887" s="37"/>
      <c r="CG887" s="37"/>
      <c r="CH887" s="37"/>
      <c r="CI887" s="37"/>
      <c r="CJ887" s="37"/>
      <c r="CK887" s="37"/>
      <c r="CL887" s="37"/>
      <c r="CM887" s="36"/>
      <c r="CN887" s="36"/>
      <c r="CO887" s="36"/>
      <c r="CP887" s="36"/>
      <c r="CQ887" s="36"/>
      <c r="CR887" s="37"/>
      <c r="CS887" s="36"/>
      <c r="CT887" s="37"/>
      <c r="CU887" s="36"/>
      <c r="CV887" s="36"/>
      <c r="CW887" s="36"/>
      <c r="CX887" s="36"/>
      <c r="CY887" s="36"/>
      <c r="CZ887" s="36"/>
      <c r="DA887" s="36"/>
      <c r="DB887" s="36"/>
      <c r="DC887" s="36"/>
      <c r="DD887" s="36"/>
      <c r="DE887" s="36"/>
      <c r="DF887" s="38"/>
      <c r="DG887" s="38"/>
      <c r="DH887" s="49"/>
      <c r="DI887" s="49"/>
      <c r="DJ887" s="38"/>
      <c r="DK887" s="38"/>
      <c r="DL887" s="38"/>
      <c r="DM887" s="38"/>
      <c r="DN887" s="38"/>
      <c r="DO887" s="36"/>
      <c r="DP887" s="36"/>
      <c r="DQ887" s="36"/>
      <c r="DR887" s="36"/>
      <c r="DS887" s="36"/>
      <c r="DT887" s="36"/>
      <c r="DU887" s="37"/>
      <c r="DV887" s="37"/>
      <c r="DW887" s="37"/>
      <c r="DX887" s="36"/>
      <c r="DY887" s="36"/>
      <c r="DZ887" s="36"/>
      <c r="EA887" s="36"/>
      <c r="EB887" s="37"/>
      <c r="EC887" s="37"/>
      <c r="ED887" s="37"/>
      <c r="EE887" s="37"/>
      <c r="EF887" s="37"/>
      <c r="EG887" s="37"/>
      <c r="EH887" s="37"/>
      <c r="EI887" s="37"/>
      <c r="EJ887" s="37"/>
      <c r="EK887" s="37"/>
      <c r="EL887" s="37"/>
      <c r="EM887" s="37"/>
      <c r="EN887" s="37"/>
      <c r="EO887" s="37"/>
      <c r="EP887" s="37"/>
      <c r="EQ887" s="37"/>
      <c r="ER887" s="37"/>
      <c r="ES887" s="37"/>
      <c r="ET887" s="37"/>
      <c r="EU887" s="37"/>
      <c r="EV887" s="37"/>
      <c r="EW887" s="37"/>
      <c r="EX887" s="37"/>
      <c r="EZ887" s="31"/>
      <c r="FJ887" s="36"/>
      <c r="FU887" s="36"/>
    </row>
    <row r="888" spans="3:177" ht="15.75" customHeight="1" x14ac:dyDescent="0.25"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5"/>
      <c r="AD888" s="25"/>
      <c r="AN888" s="2"/>
      <c r="AO888" s="2"/>
      <c r="AP888" s="51"/>
      <c r="AV888" s="2"/>
      <c r="AW888" s="2"/>
      <c r="AX888" s="67"/>
      <c r="AY888" s="36"/>
      <c r="AZ888" s="36"/>
      <c r="BA888" s="73"/>
      <c r="BB888" s="34"/>
      <c r="BC888" s="36"/>
      <c r="BD888" s="36"/>
      <c r="BE888" s="36"/>
      <c r="BF888" s="36"/>
      <c r="BG888" s="36"/>
      <c r="BI888" s="36"/>
      <c r="BJ888" s="36"/>
      <c r="BK888" s="36"/>
      <c r="BL888" s="36"/>
      <c r="BM888" s="36"/>
      <c r="BN888" s="36"/>
      <c r="BO888" s="36"/>
      <c r="BP888" s="36"/>
      <c r="BQ888" s="36"/>
      <c r="BR888" s="36"/>
      <c r="BS888" s="36"/>
      <c r="BT888" s="36"/>
      <c r="BU888" s="36"/>
      <c r="BV888" s="36"/>
      <c r="BW888" s="36"/>
      <c r="BX888" s="36"/>
      <c r="BY888" s="36"/>
      <c r="BZ888" s="36"/>
      <c r="CA888" s="36"/>
      <c r="CB888" s="36"/>
      <c r="CC888" s="36"/>
      <c r="CD888" s="36"/>
      <c r="CE888" s="37"/>
      <c r="CF888" s="37"/>
      <c r="CG888" s="37"/>
      <c r="CH888" s="37"/>
      <c r="CI888" s="37"/>
      <c r="CJ888" s="37"/>
      <c r="CK888" s="37"/>
      <c r="CL888" s="37"/>
      <c r="CM888" s="36"/>
      <c r="CN888" s="36"/>
      <c r="CO888" s="36"/>
      <c r="CP888" s="36"/>
      <c r="CQ888" s="36"/>
      <c r="CR888" s="37"/>
      <c r="CS888" s="36"/>
      <c r="CT888" s="37"/>
      <c r="CU888" s="36"/>
      <c r="CV888" s="36"/>
      <c r="CW888" s="36"/>
      <c r="CX888" s="36"/>
      <c r="CY888" s="36"/>
      <c r="CZ888" s="36"/>
      <c r="DA888" s="36"/>
      <c r="DB888" s="36"/>
      <c r="DC888" s="36"/>
      <c r="DD888" s="36"/>
      <c r="DE888" s="36"/>
      <c r="DF888" s="38"/>
      <c r="DG888" s="38"/>
      <c r="DH888" s="49"/>
      <c r="DI888" s="49"/>
      <c r="DJ888" s="38"/>
      <c r="DK888" s="38"/>
      <c r="DL888" s="38"/>
      <c r="DM888" s="38"/>
      <c r="DN888" s="38"/>
      <c r="DO888" s="36"/>
      <c r="DP888" s="36"/>
      <c r="DQ888" s="36"/>
      <c r="DR888" s="36"/>
      <c r="DS888" s="36"/>
      <c r="DT888" s="36"/>
      <c r="DU888" s="37"/>
      <c r="DV888" s="37"/>
      <c r="DW888" s="37"/>
      <c r="DX888" s="36"/>
      <c r="DY888" s="36"/>
      <c r="DZ888" s="36"/>
      <c r="EA888" s="36"/>
      <c r="EB888" s="37"/>
      <c r="EC888" s="37"/>
      <c r="ED888" s="37"/>
      <c r="EE888" s="37"/>
      <c r="EF888" s="37"/>
      <c r="EG888" s="37"/>
      <c r="EH888" s="37"/>
      <c r="EI888" s="37"/>
      <c r="EJ888" s="37"/>
      <c r="EK888" s="37"/>
      <c r="EL888" s="37"/>
      <c r="EM888" s="37"/>
      <c r="EN888" s="37"/>
      <c r="EO888" s="37"/>
      <c r="EP888" s="37"/>
      <c r="EQ888" s="37"/>
      <c r="ER888" s="37"/>
      <c r="ES888" s="37"/>
      <c r="ET888" s="37"/>
      <c r="EU888" s="37"/>
      <c r="EV888" s="37"/>
      <c r="EW888" s="37"/>
      <c r="EX888" s="37"/>
      <c r="EZ888" s="31"/>
      <c r="FJ888" s="36"/>
      <c r="FU888" s="36"/>
    </row>
    <row r="889" spans="3:177" ht="15.75" customHeight="1" x14ac:dyDescent="0.25"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5"/>
      <c r="AD889" s="25"/>
      <c r="AN889" s="2"/>
      <c r="AO889" s="2"/>
      <c r="AP889" s="51"/>
      <c r="AV889" s="2"/>
      <c r="AW889" s="2"/>
      <c r="AX889" s="67"/>
      <c r="AY889" s="36"/>
      <c r="AZ889" s="36"/>
      <c r="BA889" s="73"/>
      <c r="BB889" s="34"/>
      <c r="BC889" s="36"/>
      <c r="BD889" s="36"/>
      <c r="BE889" s="36"/>
      <c r="BF889" s="36"/>
      <c r="BG889" s="36"/>
      <c r="BI889" s="36"/>
      <c r="BJ889" s="36"/>
      <c r="BK889" s="36"/>
      <c r="BL889" s="36"/>
      <c r="BM889" s="36"/>
      <c r="BN889" s="36"/>
      <c r="BO889" s="36"/>
      <c r="BP889" s="36"/>
      <c r="BQ889" s="36"/>
      <c r="BR889" s="36"/>
      <c r="BS889" s="36"/>
      <c r="BT889" s="36"/>
      <c r="BU889" s="36"/>
      <c r="BV889" s="36"/>
      <c r="BW889" s="36"/>
      <c r="BX889" s="36"/>
      <c r="BY889" s="36"/>
      <c r="BZ889" s="36"/>
      <c r="CA889" s="36"/>
      <c r="CB889" s="36"/>
      <c r="CC889" s="36"/>
      <c r="CD889" s="36"/>
      <c r="CE889" s="37"/>
      <c r="CF889" s="37"/>
      <c r="CG889" s="37"/>
      <c r="CH889" s="37"/>
      <c r="CI889" s="37"/>
      <c r="CJ889" s="37"/>
      <c r="CK889" s="37"/>
      <c r="CL889" s="37"/>
      <c r="CM889" s="36"/>
      <c r="CN889" s="36"/>
      <c r="CO889" s="36"/>
      <c r="CP889" s="36"/>
      <c r="CQ889" s="36"/>
      <c r="CR889" s="37"/>
      <c r="CS889" s="36"/>
      <c r="CT889" s="37"/>
      <c r="CU889" s="36"/>
      <c r="CV889" s="36"/>
      <c r="CW889" s="36"/>
      <c r="CX889" s="36"/>
      <c r="CY889" s="36"/>
      <c r="CZ889" s="36"/>
      <c r="DA889" s="36"/>
      <c r="DB889" s="36"/>
      <c r="DC889" s="36"/>
      <c r="DD889" s="36"/>
      <c r="DE889" s="36"/>
      <c r="DF889" s="38"/>
      <c r="DG889" s="38"/>
      <c r="DH889" s="49"/>
      <c r="DI889" s="49"/>
      <c r="DJ889" s="38"/>
      <c r="DK889" s="38"/>
      <c r="DL889" s="38"/>
      <c r="DM889" s="38"/>
      <c r="DN889" s="38"/>
      <c r="DO889" s="36"/>
      <c r="DP889" s="36"/>
      <c r="DQ889" s="36"/>
      <c r="DR889" s="36"/>
      <c r="DS889" s="36"/>
      <c r="DT889" s="36"/>
      <c r="DU889" s="37"/>
      <c r="DV889" s="37"/>
      <c r="DW889" s="37"/>
      <c r="DX889" s="36"/>
      <c r="DY889" s="36"/>
      <c r="DZ889" s="36"/>
      <c r="EA889" s="36"/>
      <c r="EB889" s="37"/>
      <c r="EC889" s="37"/>
      <c r="ED889" s="37"/>
      <c r="EE889" s="37"/>
      <c r="EF889" s="37"/>
      <c r="EG889" s="37"/>
      <c r="EH889" s="37"/>
      <c r="EI889" s="37"/>
      <c r="EJ889" s="37"/>
      <c r="EK889" s="37"/>
      <c r="EL889" s="37"/>
      <c r="EM889" s="37"/>
      <c r="EN889" s="37"/>
      <c r="EO889" s="37"/>
      <c r="EP889" s="37"/>
      <c r="EQ889" s="37"/>
      <c r="ER889" s="37"/>
      <c r="ES889" s="37"/>
      <c r="ET889" s="37"/>
      <c r="EU889" s="37"/>
      <c r="EV889" s="37"/>
      <c r="EW889" s="37"/>
      <c r="EX889" s="37"/>
      <c r="EZ889" s="31"/>
      <c r="FJ889" s="36"/>
      <c r="FU889" s="36"/>
    </row>
    <row r="890" spans="3:177" ht="15.75" customHeight="1" x14ac:dyDescent="0.25"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5"/>
      <c r="AD890" s="25"/>
      <c r="AN890" s="2"/>
      <c r="AO890" s="2"/>
      <c r="AP890" s="51"/>
      <c r="AV890" s="2"/>
      <c r="AW890" s="2"/>
      <c r="AX890" s="67"/>
      <c r="AY890" s="36"/>
      <c r="AZ890" s="36"/>
      <c r="BA890" s="73"/>
      <c r="BB890" s="34"/>
      <c r="BC890" s="36"/>
      <c r="BD890" s="36"/>
      <c r="BE890" s="36"/>
      <c r="BF890" s="36"/>
      <c r="BG890" s="36"/>
      <c r="BI890" s="36"/>
      <c r="BJ890" s="36"/>
      <c r="BK890" s="36"/>
      <c r="BL890" s="36"/>
      <c r="BM890" s="36"/>
      <c r="BN890" s="36"/>
      <c r="BO890" s="36"/>
      <c r="BP890" s="36"/>
      <c r="BQ890" s="36"/>
      <c r="BR890" s="36"/>
      <c r="BS890" s="36"/>
      <c r="BT890" s="36"/>
      <c r="BU890" s="36"/>
      <c r="BV890" s="36"/>
      <c r="BW890" s="36"/>
      <c r="BX890" s="36"/>
      <c r="BY890" s="36"/>
      <c r="BZ890" s="36"/>
      <c r="CA890" s="36"/>
      <c r="CB890" s="36"/>
      <c r="CC890" s="36"/>
      <c r="CD890" s="36"/>
      <c r="CE890" s="37"/>
      <c r="CF890" s="37"/>
      <c r="CG890" s="37"/>
      <c r="CH890" s="37"/>
      <c r="CI890" s="37"/>
      <c r="CJ890" s="37"/>
      <c r="CK890" s="37"/>
      <c r="CL890" s="37"/>
      <c r="CM890" s="36"/>
      <c r="CN890" s="36"/>
      <c r="CO890" s="36"/>
      <c r="CP890" s="36"/>
      <c r="CQ890" s="36"/>
      <c r="CR890" s="37"/>
      <c r="CS890" s="36"/>
      <c r="CT890" s="37"/>
      <c r="CU890" s="36"/>
      <c r="CV890" s="36"/>
      <c r="CW890" s="36"/>
      <c r="CX890" s="36"/>
      <c r="CY890" s="36"/>
      <c r="CZ890" s="36"/>
      <c r="DA890" s="36"/>
      <c r="DB890" s="36"/>
      <c r="DC890" s="36"/>
      <c r="DD890" s="36"/>
      <c r="DE890" s="36"/>
      <c r="DF890" s="38"/>
      <c r="DG890" s="38"/>
      <c r="DH890" s="49"/>
      <c r="DI890" s="49"/>
      <c r="DJ890" s="38"/>
      <c r="DK890" s="38"/>
      <c r="DL890" s="38"/>
      <c r="DM890" s="38"/>
      <c r="DN890" s="38"/>
      <c r="DO890" s="36"/>
      <c r="DP890" s="36"/>
      <c r="DQ890" s="36"/>
      <c r="DR890" s="36"/>
      <c r="DS890" s="36"/>
      <c r="DT890" s="36"/>
      <c r="DU890" s="37"/>
      <c r="DV890" s="37"/>
      <c r="DW890" s="37"/>
      <c r="DX890" s="36"/>
      <c r="DY890" s="36"/>
      <c r="DZ890" s="36"/>
      <c r="EA890" s="36"/>
      <c r="EB890" s="37"/>
      <c r="EC890" s="37"/>
      <c r="ED890" s="37"/>
      <c r="EE890" s="37"/>
      <c r="EF890" s="37"/>
      <c r="EG890" s="37"/>
      <c r="EH890" s="37"/>
      <c r="EI890" s="37"/>
      <c r="EJ890" s="37"/>
      <c r="EK890" s="37"/>
      <c r="EL890" s="37"/>
      <c r="EM890" s="37"/>
      <c r="EN890" s="37"/>
      <c r="EO890" s="37"/>
      <c r="EP890" s="37"/>
      <c r="EQ890" s="37"/>
      <c r="ER890" s="37"/>
      <c r="ES890" s="37"/>
      <c r="ET890" s="37"/>
      <c r="EU890" s="37"/>
      <c r="EV890" s="37"/>
      <c r="EW890" s="37"/>
      <c r="EX890" s="37"/>
      <c r="EZ890" s="31"/>
      <c r="FJ890" s="36"/>
      <c r="FU890" s="36"/>
    </row>
    <row r="891" spans="3:177" ht="15.75" customHeight="1" x14ac:dyDescent="0.25"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5"/>
      <c r="AD891" s="25"/>
      <c r="AN891" s="2"/>
      <c r="AO891" s="2"/>
      <c r="AP891" s="51"/>
      <c r="AV891" s="2"/>
      <c r="AW891" s="2"/>
      <c r="AX891" s="67"/>
      <c r="AY891" s="36"/>
      <c r="AZ891" s="36"/>
      <c r="BA891" s="73"/>
      <c r="BB891" s="34"/>
      <c r="BC891" s="36"/>
      <c r="BD891" s="36"/>
      <c r="BE891" s="36"/>
      <c r="BF891" s="36"/>
      <c r="BG891" s="36"/>
      <c r="BI891" s="36"/>
      <c r="BJ891" s="36"/>
      <c r="BK891" s="36"/>
      <c r="BL891" s="36"/>
      <c r="BM891" s="36"/>
      <c r="BN891" s="36"/>
      <c r="BO891" s="36"/>
      <c r="BP891" s="36"/>
      <c r="BQ891" s="36"/>
      <c r="BR891" s="36"/>
      <c r="BS891" s="36"/>
      <c r="BT891" s="36"/>
      <c r="BU891" s="36"/>
      <c r="BV891" s="36"/>
      <c r="BW891" s="36"/>
      <c r="BX891" s="36"/>
      <c r="BY891" s="36"/>
      <c r="BZ891" s="36"/>
      <c r="CA891" s="36"/>
      <c r="CB891" s="36"/>
      <c r="CC891" s="36"/>
      <c r="CD891" s="36"/>
      <c r="CE891" s="37"/>
      <c r="CF891" s="37"/>
      <c r="CG891" s="37"/>
      <c r="CH891" s="37"/>
      <c r="CI891" s="37"/>
      <c r="CJ891" s="37"/>
      <c r="CK891" s="37"/>
      <c r="CL891" s="37"/>
      <c r="CM891" s="36"/>
      <c r="CN891" s="36"/>
      <c r="CO891" s="36"/>
      <c r="CP891" s="36"/>
      <c r="CQ891" s="36"/>
      <c r="CR891" s="37"/>
      <c r="CS891" s="36"/>
      <c r="CT891" s="37"/>
      <c r="CU891" s="36"/>
      <c r="CV891" s="36"/>
      <c r="CW891" s="36"/>
      <c r="CX891" s="36"/>
      <c r="CY891" s="36"/>
      <c r="CZ891" s="36"/>
      <c r="DA891" s="36"/>
      <c r="DB891" s="36"/>
      <c r="DC891" s="36"/>
      <c r="DD891" s="36"/>
      <c r="DE891" s="36"/>
      <c r="DF891" s="38"/>
      <c r="DG891" s="38"/>
      <c r="DH891" s="49"/>
      <c r="DI891" s="49"/>
      <c r="DJ891" s="38"/>
      <c r="DK891" s="38"/>
      <c r="DL891" s="38"/>
      <c r="DM891" s="38"/>
      <c r="DN891" s="38"/>
      <c r="DO891" s="36"/>
      <c r="DP891" s="36"/>
      <c r="DQ891" s="36"/>
      <c r="DR891" s="36"/>
      <c r="DS891" s="36"/>
      <c r="DT891" s="36"/>
      <c r="DU891" s="37"/>
      <c r="DV891" s="37"/>
      <c r="DW891" s="37"/>
      <c r="DX891" s="36"/>
      <c r="DY891" s="36"/>
      <c r="DZ891" s="36"/>
      <c r="EA891" s="36"/>
      <c r="EB891" s="37"/>
      <c r="EC891" s="37"/>
      <c r="ED891" s="37"/>
      <c r="EE891" s="37"/>
      <c r="EF891" s="37"/>
      <c r="EG891" s="37"/>
      <c r="EH891" s="37"/>
      <c r="EI891" s="37"/>
      <c r="EJ891" s="37"/>
      <c r="EK891" s="37"/>
      <c r="EL891" s="37"/>
      <c r="EM891" s="37"/>
      <c r="EN891" s="37"/>
      <c r="EO891" s="37"/>
      <c r="EP891" s="37"/>
      <c r="EQ891" s="37"/>
      <c r="ER891" s="37"/>
      <c r="ES891" s="37"/>
      <c r="ET891" s="37"/>
      <c r="EU891" s="37"/>
      <c r="EV891" s="37"/>
      <c r="EW891" s="37"/>
      <c r="EX891" s="37"/>
      <c r="EZ891" s="31"/>
      <c r="FJ891" s="36"/>
      <c r="FU891" s="36"/>
    </row>
    <row r="892" spans="3:177" ht="15.75" customHeight="1" x14ac:dyDescent="0.25"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5"/>
      <c r="AD892" s="25"/>
      <c r="AN892" s="2"/>
      <c r="AO892" s="2"/>
      <c r="AP892" s="51"/>
      <c r="AV892" s="2"/>
      <c r="AW892" s="2"/>
      <c r="AX892" s="67"/>
      <c r="AY892" s="36"/>
      <c r="AZ892" s="36"/>
      <c r="BA892" s="73"/>
      <c r="BB892" s="34"/>
      <c r="BC892" s="36"/>
      <c r="BD892" s="36"/>
      <c r="BE892" s="36"/>
      <c r="BF892" s="36"/>
      <c r="BG892" s="36"/>
      <c r="BI892" s="36"/>
      <c r="BJ892" s="36"/>
      <c r="BK892" s="36"/>
      <c r="BL892" s="36"/>
      <c r="BM892" s="36"/>
      <c r="BN892" s="36"/>
      <c r="BO892" s="36"/>
      <c r="BP892" s="36"/>
      <c r="BQ892" s="36"/>
      <c r="BR892" s="36"/>
      <c r="BS892" s="36"/>
      <c r="BT892" s="36"/>
      <c r="BU892" s="36"/>
      <c r="BV892" s="36"/>
      <c r="BW892" s="36"/>
      <c r="BX892" s="36"/>
      <c r="BY892" s="36"/>
      <c r="BZ892" s="36"/>
      <c r="CA892" s="36"/>
      <c r="CB892" s="36"/>
      <c r="CC892" s="36"/>
      <c r="CD892" s="36"/>
      <c r="CE892" s="37"/>
      <c r="CF892" s="37"/>
      <c r="CG892" s="37"/>
      <c r="CH892" s="37"/>
      <c r="CI892" s="37"/>
      <c r="CJ892" s="37"/>
      <c r="CK892" s="37"/>
      <c r="CL892" s="37"/>
      <c r="CM892" s="36"/>
      <c r="CN892" s="36"/>
      <c r="CO892" s="36"/>
      <c r="CP892" s="36"/>
      <c r="CQ892" s="36"/>
      <c r="CR892" s="37"/>
      <c r="CS892" s="36"/>
      <c r="CT892" s="37"/>
      <c r="CU892" s="36"/>
      <c r="CV892" s="36"/>
      <c r="CW892" s="36"/>
      <c r="CX892" s="36"/>
      <c r="CY892" s="36"/>
      <c r="CZ892" s="36"/>
      <c r="DA892" s="36"/>
      <c r="DB892" s="36"/>
      <c r="DC892" s="36"/>
      <c r="DD892" s="36"/>
      <c r="DE892" s="36"/>
      <c r="DF892" s="38"/>
      <c r="DG892" s="38"/>
      <c r="DH892" s="49"/>
      <c r="DI892" s="49"/>
      <c r="DJ892" s="38"/>
      <c r="DK892" s="38"/>
      <c r="DL892" s="38"/>
      <c r="DM892" s="38"/>
      <c r="DN892" s="38"/>
      <c r="DO892" s="36"/>
      <c r="DP892" s="36"/>
      <c r="DQ892" s="36"/>
      <c r="DR892" s="36"/>
      <c r="DS892" s="36"/>
      <c r="DT892" s="36"/>
      <c r="DU892" s="37"/>
      <c r="DV892" s="37"/>
      <c r="DW892" s="37"/>
      <c r="DX892" s="36"/>
      <c r="DY892" s="36"/>
      <c r="DZ892" s="36"/>
      <c r="EA892" s="36"/>
      <c r="EB892" s="37"/>
      <c r="EC892" s="37"/>
      <c r="ED892" s="37"/>
      <c r="EE892" s="37"/>
      <c r="EF892" s="37"/>
      <c r="EG892" s="37"/>
      <c r="EH892" s="37"/>
      <c r="EI892" s="37"/>
      <c r="EJ892" s="37"/>
      <c r="EK892" s="37"/>
      <c r="EL892" s="37"/>
      <c r="EM892" s="37"/>
      <c r="EN892" s="37"/>
      <c r="EO892" s="37"/>
      <c r="EP892" s="37"/>
      <c r="EQ892" s="37"/>
      <c r="ER892" s="37"/>
      <c r="ES892" s="37"/>
      <c r="ET892" s="37"/>
      <c r="EU892" s="37"/>
      <c r="EV892" s="37"/>
      <c r="EW892" s="37"/>
      <c r="EX892" s="37"/>
      <c r="EZ892" s="31"/>
      <c r="FJ892" s="36"/>
      <c r="FU892" s="36"/>
    </row>
    <row r="893" spans="3:177" ht="15.75" customHeight="1" x14ac:dyDescent="0.25"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5"/>
      <c r="AD893" s="25"/>
      <c r="AN893" s="2"/>
      <c r="AO893" s="2"/>
      <c r="AP893" s="51"/>
      <c r="AV893" s="2"/>
      <c r="AW893" s="2"/>
      <c r="AX893" s="67"/>
      <c r="AY893" s="36"/>
      <c r="AZ893" s="36"/>
      <c r="BA893" s="73"/>
      <c r="BB893" s="34"/>
      <c r="BC893" s="36"/>
      <c r="BD893" s="36"/>
      <c r="BE893" s="36"/>
      <c r="BF893" s="36"/>
      <c r="BG893" s="36"/>
      <c r="BI893" s="36"/>
      <c r="BJ893" s="36"/>
      <c r="BK893" s="36"/>
      <c r="BL893" s="36"/>
      <c r="BM893" s="36"/>
      <c r="BN893" s="36"/>
      <c r="BO893" s="36"/>
      <c r="BP893" s="36"/>
      <c r="BQ893" s="36"/>
      <c r="BR893" s="36"/>
      <c r="BS893" s="36"/>
      <c r="BT893" s="36"/>
      <c r="BU893" s="36"/>
      <c r="BV893" s="36"/>
      <c r="BW893" s="36"/>
      <c r="BX893" s="36"/>
      <c r="BY893" s="36"/>
      <c r="BZ893" s="36"/>
      <c r="CA893" s="36"/>
      <c r="CB893" s="36"/>
      <c r="CC893" s="36"/>
      <c r="CD893" s="36"/>
      <c r="CE893" s="37"/>
      <c r="CF893" s="37"/>
      <c r="CG893" s="37"/>
      <c r="CH893" s="37"/>
      <c r="CI893" s="37"/>
      <c r="CJ893" s="37"/>
      <c r="CK893" s="37"/>
      <c r="CL893" s="37"/>
      <c r="CM893" s="36"/>
      <c r="CN893" s="36"/>
      <c r="CO893" s="36"/>
      <c r="CP893" s="36"/>
      <c r="CQ893" s="36"/>
      <c r="CR893" s="37"/>
      <c r="CS893" s="36"/>
      <c r="CT893" s="37"/>
      <c r="CU893" s="36"/>
      <c r="CV893" s="36"/>
      <c r="CW893" s="36"/>
      <c r="CX893" s="36"/>
      <c r="CY893" s="36"/>
      <c r="CZ893" s="36"/>
      <c r="DA893" s="36"/>
      <c r="DB893" s="36"/>
      <c r="DC893" s="36"/>
      <c r="DD893" s="36"/>
      <c r="DE893" s="36"/>
      <c r="DF893" s="38"/>
      <c r="DG893" s="38"/>
      <c r="DH893" s="49"/>
      <c r="DI893" s="49"/>
      <c r="DJ893" s="38"/>
      <c r="DK893" s="38"/>
      <c r="DL893" s="38"/>
      <c r="DM893" s="38"/>
      <c r="DN893" s="38"/>
      <c r="DO893" s="36"/>
      <c r="DP893" s="36"/>
      <c r="DQ893" s="36"/>
      <c r="DR893" s="36"/>
      <c r="DS893" s="36"/>
      <c r="DT893" s="36"/>
      <c r="DU893" s="37"/>
      <c r="DV893" s="37"/>
      <c r="DW893" s="37"/>
      <c r="DX893" s="36"/>
      <c r="DY893" s="36"/>
      <c r="DZ893" s="36"/>
      <c r="EA893" s="36"/>
      <c r="EB893" s="37"/>
      <c r="EC893" s="37"/>
      <c r="ED893" s="37"/>
      <c r="EE893" s="37"/>
      <c r="EF893" s="37"/>
      <c r="EG893" s="37"/>
      <c r="EH893" s="37"/>
      <c r="EI893" s="37"/>
      <c r="EJ893" s="37"/>
      <c r="EK893" s="37"/>
      <c r="EL893" s="37"/>
      <c r="EM893" s="37"/>
      <c r="EN893" s="37"/>
      <c r="EO893" s="37"/>
      <c r="EP893" s="37"/>
      <c r="EQ893" s="37"/>
      <c r="ER893" s="37"/>
      <c r="ES893" s="37"/>
      <c r="ET893" s="37"/>
      <c r="EU893" s="37"/>
      <c r="EV893" s="37"/>
      <c r="EW893" s="37"/>
      <c r="EX893" s="37"/>
      <c r="EZ893" s="31"/>
      <c r="FJ893" s="36"/>
      <c r="FU893" s="36"/>
    </row>
    <row r="894" spans="3:177" ht="15.75" customHeight="1" x14ac:dyDescent="0.25"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5"/>
      <c r="AD894" s="25"/>
      <c r="AN894" s="2"/>
      <c r="AO894" s="2"/>
      <c r="AP894" s="51"/>
      <c r="AV894" s="2"/>
      <c r="AW894" s="2"/>
      <c r="AX894" s="67"/>
      <c r="AY894" s="36"/>
      <c r="AZ894" s="36"/>
      <c r="BA894" s="73"/>
      <c r="BB894" s="34"/>
      <c r="BC894" s="36"/>
      <c r="BD894" s="36"/>
      <c r="BE894" s="36"/>
      <c r="BF894" s="36"/>
      <c r="BG894" s="36"/>
      <c r="BI894" s="36"/>
      <c r="BJ894" s="36"/>
      <c r="BK894" s="36"/>
      <c r="BL894" s="36"/>
      <c r="BM894" s="36"/>
      <c r="BN894" s="36"/>
      <c r="BO894" s="36"/>
      <c r="BP894" s="36"/>
      <c r="BQ894" s="36"/>
      <c r="BR894" s="36"/>
      <c r="BS894" s="36"/>
      <c r="BT894" s="36"/>
      <c r="BU894" s="36"/>
      <c r="BV894" s="36"/>
      <c r="BW894" s="36"/>
      <c r="BX894" s="36"/>
      <c r="BY894" s="36"/>
      <c r="BZ894" s="36"/>
      <c r="CA894" s="36"/>
      <c r="CB894" s="36"/>
      <c r="CC894" s="36"/>
      <c r="CD894" s="36"/>
      <c r="CE894" s="37"/>
      <c r="CF894" s="37"/>
      <c r="CG894" s="37"/>
      <c r="CH894" s="37"/>
      <c r="CI894" s="37"/>
      <c r="CJ894" s="37"/>
      <c r="CK894" s="37"/>
      <c r="CL894" s="37"/>
      <c r="CM894" s="36"/>
      <c r="CN894" s="36"/>
      <c r="CO894" s="36"/>
      <c r="CP894" s="36"/>
      <c r="CQ894" s="36"/>
      <c r="CR894" s="37"/>
      <c r="CS894" s="36"/>
      <c r="CT894" s="37"/>
      <c r="CU894" s="36"/>
      <c r="CV894" s="36"/>
      <c r="CW894" s="36"/>
      <c r="CX894" s="36"/>
      <c r="CY894" s="36"/>
      <c r="CZ894" s="36"/>
      <c r="DA894" s="36"/>
      <c r="DB894" s="36"/>
      <c r="DC894" s="36"/>
      <c r="DD894" s="36"/>
      <c r="DE894" s="36"/>
      <c r="DF894" s="38"/>
      <c r="DG894" s="38"/>
      <c r="DH894" s="49"/>
      <c r="DI894" s="49"/>
      <c r="DJ894" s="38"/>
      <c r="DK894" s="38"/>
      <c r="DL894" s="38"/>
      <c r="DM894" s="38"/>
      <c r="DN894" s="38"/>
      <c r="DO894" s="36"/>
      <c r="DP894" s="36"/>
      <c r="DQ894" s="36"/>
      <c r="DR894" s="36"/>
      <c r="DS894" s="36"/>
      <c r="DT894" s="36"/>
      <c r="DU894" s="37"/>
      <c r="DV894" s="37"/>
      <c r="DW894" s="37"/>
      <c r="DX894" s="36"/>
      <c r="DY894" s="36"/>
      <c r="DZ894" s="36"/>
      <c r="EA894" s="36"/>
      <c r="EB894" s="37"/>
      <c r="EC894" s="37"/>
      <c r="ED894" s="37"/>
      <c r="EE894" s="37"/>
      <c r="EF894" s="37"/>
      <c r="EG894" s="37"/>
      <c r="EH894" s="37"/>
      <c r="EI894" s="37"/>
      <c r="EJ894" s="37"/>
      <c r="EK894" s="37"/>
      <c r="EL894" s="37"/>
      <c r="EM894" s="37"/>
      <c r="EN894" s="37"/>
      <c r="EO894" s="37"/>
      <c r="EP894" s="37"/>
      <c r="EQ894" s="37"/>
      <c r="ER894" s="37"/>
      <c r="ES894" s="37"/>
      <c r="ET894" s="37"/>
      <c r="EU894" s="37"/>
      <c r="EV894" s="37"/>
      <c r="EW894" s="37"/>
      <c r="EX894" s="37"/>
      <c r="EZ894" s="31"/>
      <c r="FJ894" s="36"/>
      <c r="FU894" s="36"/>
    </row>
    <row r="895" spans="3:177" ht="15.75" customHeight="1" x14ac:dyDescent="0.25"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5"/>
      <c r="AD895" s="25"/>
      <c r="AN895" s="2"/>
      <c r="AO895" s="2"/>
      <c r="AP895" s="51"/>
      <c r="AV895" s="2"/>
      <c r="AW895" s="2"/>
      <c r="AX895" s="67"/>
      <c r="AY895" s="36"/>
      <c r="AZ895" s="36"/>
      <c r="BA895" s="73"/>
      <c r="BB895" s="34"/>
      <c r="BC895" s="36"/>
      <c r="BD895" s="36"/>
      <c r="BE895" s="36"/>
      <c r="BF895" s="36"/>
      <c r="BG895" s="36"/>
      <c r="BI895" s="36"/>
      <c r="BJ895" s="36"/>
      <c r="BK895" s="36"/>
      <c r="BL895" s="36"/>
      <c r="BM895" s="36"/>
      <c r="BN895" s="36"/>
      <c r="BO895" s="36"/>
      <c r="BP895" s="36"/>
      <c r="BQ895" s="36"/>
      <c r="BR895" s="36"/>
      <c r="BS895" s="36"/>
      <c r="BT895" s="36"/>
      <c r="BU895" s="36"/>
      <c r="BV895" s="36"/>
      <c r="BW895" s="36"/>
      <c r="BX895" s="36"/>
      <c r="BY895" s="36"/>
      <c r="BZ895" s="36"/>
      <c r="CA895" s="36"/>
      <c r="CB895" s="36"/>
      <c r="CC895" s="36"/>
      <c r="CD895" s="36"/>
      <c r="CE895" s="37"/>
      <c r="CF895" s="37"/>
      <c r="CG895" s="37"/>
      <c r="CH895" s="37"/>
      <c r="CI895" s="37"/>
      <c r="CJ895" s="37"/>
      <c r="CK895" s="37"/>
      <c r="CL895" s="37"/>
      <c r="CM895" s="36"/>
      <c r="CN895" s="36"/>
      <c r="CO895" s="36"/>
      <c r="CP895" s="36"/>
      <c r="CQ895" s="36"/>
      <c r="CR895" s="37"/>
      <c r="CS895" s="36"/>
      <c r="CT895" s="37"/>
      <c r="CU895" s="36"/>
      <c r="CV895" s="36"/>
      <c r="CW895" s="36"/>
      <c r="CX895" s="36"/>
      <c r="CY895" s="36"/>
      <c r="CZ895" s="36"/>
      <c r="DA895" s="36"/>
      <c r="DB895" s="36"/>
      <c r="DC895" s="36"/>
      <c r="DD895" s="36"/>
      <c r="DE895" s="36"/>
      <c r="DF895" s="38"/>
      <c r="DG895" s="38"/>
      <c r="DH895" s="49"/>
      <c r="DI895" s="49"/>
      <c r="DJ895" s="38"/>
      <c r="DK895" s="38"/>
      <c r="DL895" s="38"/>
      <c r="DM895" s="38"/>
      <c r="DN895" s="38"/>
      <c r="DO895" s="36"/>
      <c r="DP895" s="36"/>
      <c r="DQ895" s="36"/>
      <c r="DR895" s="36"/>
      <c r="DS895" s="36"/>
      <c r="DT895" s="36"/>
      <c r="DU895" s="37"/>
      <c r="DV895" s="37"/>
      <c r="DW895" s="37"/>
      <c r="DX895" s="36"/>
      <c r="DY895" s="36"/>
      <c r="DZ895" s="36"/>
      <c r="EA895" s="36"/>
      <c r="EB895" s="37"/>
      <c r="EC895" s="37"/>
      <c r="ED895" s="37"/>
      <c r="EE895" s="37"/>
      <c r="EF895" s="37"/>
      <c r="EG895" s="37"/>
      <c r="EH895" s="37"/>
      <c r="EI895" s="37"/>
      <c r="EJ895" s="37"/>
      <c r="EK895" s="37"/>
      <c r="EL895" s="37"/>
      <c r="EM895" s="37"/>
      <c r="EN895" s="37"/>
      <c r="EO895" s="37"/>
      <c r="EP895" s="37"/>
      <c r="EQ895" s="37"/>
      <c r="ER895" s="37"/>
      <c r="ES895" s="37"/>
      <c r="ET895" s="37"/>
      <c r="EU895" s="37"/>
      <c r="EV895" s="37"/>
      <c r="EW895" s="37"/>
      <c r="EX895" s="37"/>
      <c r="EZ895" s="31"/>
      <c r="FJ895" s="36"/>
      <c r="FU895" s="36"/>
    </row>
    <row r="896" spans="3:177" ht="15.75" customHeight="1" x14ac:dyDescent="0.25"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5"/>
      <c r="AD896" s="25"/>
      <c r="AN896" s="2"/>
      <c r="AO896" s="2"/>
      <c r="AP896" s="51"/>
      <c r="AV896" s="2"/>
      <c r="AW896" s="2"/>
      <c r="AX896" s="67"/>
      <c r="AY896" s="36"/>
      <c r="AZ896" s="36"/>
      <c r="BA896" s="73"/>
      <c r="BB896" s="34"/>
      <c r="BC896" s="36"/>
      <c r="BD896" s="36"/>
      <c r="BE896" s="36"/>
      <c r="BF896" s="36"/>
      <c r="BG896" s="36"/>
      <c r="BI896" s="36"/>
      <c r="BJ896" s="36"/>
      <c r="BK896" s="36"/>
      <c r="BL896" s="36"/>
      <c r="BM896" s="36"/>
      <c r="BN896" s="36"/>
      <c r="BO896" s="36"/>
      <c r="BP896" s="36"/>
      <c r="BQ896" s="36"/>
      <c r="BR896" s="36"/>
      <c r="BS896" s="36"/>
      <c r="BT896" s="36"/>
      <c r="BU896" s="36"/>
      <c r="BV896" s="36"/>
      <c r="BW896" s="36"/>
      <c r="BX896" s="36"/>
      <c r="BY896" s="36"/>
      <c r="BZ896" s="36"/>
      <c r="CA896" s="36"/>
      <c r="CB896" s="36"/>
      <c r="CC896" s="36"/>
      <c r="CD896" s="36"/>
      <c r="CE896" s="37"/>
      <c r="CF896" s="37"/>
      <c r="CG896" s="37"/>
      <c r="CH896" s="37"/>
      <c r="CI896" s="37"/>
      <c r="CJ896" s="37"/>
      <c r="CK896" s="37"/>
      <c r="CL896" s="37"/>
      <c r="CM896" s="36"/>
      <c r="CN896" s="36"/>
      <c r="CO896" s="36"/>
      <c r="CP896" s="36"/>
      <c r="CQ896" s="36"/>
      <c r="CR896" s="37"/>
      <c r="CS896" s="36"/>
      <c r="CT896" s="37"/>
      <c r="CU896" s="36"/>
      <c r="CV896" s="36"/>
      <c r="CW896" s="36"/>
      <c r="CX896" s="36"/>
      <c r="CY896" s="36"/>
      <c r="CZ896" s="36"/>
      <c r="DA896" s="36"/>
      <c r="DB896" s="36"/>
      <c r="DC896" s="36"/>
      <c r="DD896" s="36"/>
      <c r="DE896" s="36"/>
      <c r="DF896" s="38"/>
      <c r="DG896" s="38"/>
      <c r="DH896" s="49"/>
      <c r="DI896" s="49"/>
      <c r="DJ896" s="38"/>
      <c r="DK896" s="38"/>
      <c r="DL896" s="38"/>
      <c r="DM896" s="38"/>
      <c r="DN896" s="38"/>
      <c r="DO896" s="36"/>
      <c r="DP896" s="36"/>
      <c r="DQ896" s="36"/>
      <c r="DR896" s="36"/>
      <c r="DS896" s="36"/>
      <c r="DT896" s="36"/>
      <c r="DU896" s="37"/>
      <c r="DV896" s="37"/>
      <c r="DW896" s="37"/>
      <c r="DX896" s="36"/>
      <c r="DY896" s="36"/>
      <c r="DZ896" s="36"/>
      <c r="EA896" s="36"/>
      <c r="EB896" s="37"/>
      <c r="EC896" s="37"/>
      <c r="ED896" s="37"/>
      <c r="EE896" s="37"/>
      <c r="EF896" s="37"/>
      <c r="EG896" s="37"/>
      <c r="EH896" s="37"/>
      <c r="EI896" s="37"/>
      <c r="EJ896" s="37"/>
      <c r="EK896" s="37"/>
      <c r="EL896" s="37"/>
      <c r="EM896" s="37"/>
      <c r="EN896" s="37"/>
      <c r="EO896" s="37"/>
      <c r="EP896" s="37"/>
      <c r="EQ896" s="37"/>
      <c r="ER896" s="37"/>
      <c r="ES896" s="37"/>
      <c r="ET896" s="37"/>
      <c r="EU896" s="37"/>
      <c r="EV896" s="37"/>
      <c r="EW896" s="37"/>
      <c r="EX896" s="37"/>
      <c r="EZ896" s="31"/>
      <c r="FJ896" s="36"/>
      <c r="FU896" s="36"/>
    </row>
    <row r="897" spans="3:177" ht="15.75" customHeight="1" x14ac:dyDescent="0.25"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5"/>
      <c r="AD897" s="25"/>
      <c r="AN897" s="2"/>
      <c r="AO897" s="2"/>
      <c r="AP897" s="51"/>
      <c r="AV897" s="2"/>
      <c r="AW897" s="2"/>
      <c r="AX897" s="67"/>
      <c r="AY897" s="36"/>
      <c r="AZ897" s="36"/>
      <c r="BA897" s="73"/>
      <c r="BB897" s="34"/>
      <c r="BC897" s="36"/>
      <c r="BD897" s="36"/>
      <c r="BE897" s="36"/>
      <c r="BF897" s="36"/>
      <c r="BG897" s="36"/>
      <c r="BI897" s="36"/>
      <c r="BJ897" s="36"/>
      <c r="BK897" s="36"/>
      <c r="BL897" s="36"/>
      <c r="BM897" s="36"/>
      <c r="BN897" s="36"/>
      <c r="BO897" s="36"/>
      <c r="BP897" s="36"/>
      <c r="BQ897" s="36"/>
      <c r="BR897" s="36"/>
      <c r="BS897" s="36"/>
      <c r="BT897" s="36"/>
      <c r="BU897" s="36"/>
      <c r="BV897" s="36"/>
      <c r="BW897" s="36"/>
      <c r="BX897" s="36"/>
      <c r="BY897" s="36"/>
      <c r="BZ897" s="36"/>
      <c r="CA897" s="36"/>
      <c r="CB897" s="36"/>
      <c r="CC897" s="36"/>
      <c r="CD897" s="36"/>
      <c r="CE897" s="37"/>
      <c r="CF897" s="37"/>
      <c r="CG897" s="37"/>
      <c r="CH897" s="37"/>
      <c r="CI897" s="37"/>
      <c r="CJ897" s="37"/>
      <c r="CK897" s="37"/>
      <c r="CL897" s="37"/>
      <c r="CM897" s="36"/>
      <c r="CN897" s="36"/>
      <c r="CO897" s="36"/>
      <c r="CP897" s="36"/>
      <c r="CQ897" s="36"/>
      <c r="CR897" s="37"/>
      <c r="CS897" s="36"/>
      <c r="CT897" s="37"/>
      <c r="CU897" s="36"/>
      <c r="CV897" s="36"/>
      <c r="CW897" s="36"/>
      <c r="CX897" s="36"/>
      <c r="CY897" s="36"/>
      <c r="CZ897" s="36"/>
      <c r="DA897" s="36"/>
      <c r="DB897" s="36"/>
      <c r="DC897" s="36"/>
      <c r="DD897" s="36"/>
      <c r="DE897" s="36"/>
      <c r="DF897" s="38"/>
      <c r="DG897" s="38"/>
      <c r="DH897" s="49"/>
      <c r="DI897" s="49"/>
      <c r="DJ897" s="38"/>
      <c r="DK897" s="38"/>
      <c r="DL897" s="38"/>
      <c r="DM897" s="38"/>
      <c r="DN897" s="38"/>
      <c r="DO897" s="36"/>
      <c r="DP897" s="36"/>
      <c r="DQ897" s="36"/>
      <c r="DR897" s="36"/>
      <c r="DS897" s="36"/>
      <c r="DT897" s="36"/>
      <c r="DU897" s="37"/>
      <c r="DV897" s="37"/>
      <c r="DW897" s="37"/>
      <c r="DX897" s="36"/>
      <c r="DY897" s="36"/>
      <c r="DZ897" s="36"/>
      <c r="EA897" s="36"/>
      <c r="EB897" s="37"/>
      <c r="EC897" s="37"/>
      <c r="ED897" s="37"/>
      <c r="EE897" s="37"/>
      <c r="EF897" s="37"/>
      <c r="EG897" s="37"/>
      <c r="EH897" s="37"/>
      <c r="EI897" s="37"/>
      <c r="EJ897" s="37"/>
      <c r="EK897" s="37"/>
      <c r="EL897" s="37"/>
      <c r="EM897" s="37"/>
      <c r="EN897" s="37"/>
      <c r="EO897" s="37"/>
      <c r="EP897" s="37"/>
      <c r="EQ897" s="37"/>
      <c r="ER897" s="37"/>
      <c r="ES897" s="37"/>
      <c r="ET897" s="37"/>
      <c r="EU897" s="37"/>
      <c r="EV897" s="37"/>
      <c r="EW897" s="37"/>
      <c r="EX897" s="37"/>
      <c r="EZ897" s="31"/>
      <c r="FJ897" s="36"/>
      <c r="FU897" s="36"/>
    </row>
    <row r="898" spans="3:177" ht="15.75" customHeight="1" x14ac:dyDescent="0.25"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5"/>
      <c r="AD898" s="25"/>
      <c r="AN898" s="2"/>
      <c r="AO898" s="2"/>
      <c r="AP898" s="51"/>
      <c r="AV898" s="2"/>
      <c r="AW898" s="2"/>
      <c r="AX898" s="67"/>
      <c r="AY898" s="36"/>
      <c r="AZ898" s="36"/>
      <c r="BA898" s="73"/>
      <c r="BB898" s="34"/>
      <c r="BC898" s="36"/>
      <c r="BD898" s="36"/>
      <c r="BE898" s="36"/>
      <c r="BF898" s="36"/>
      <c r="BG898" s="36"/>
      <c r="BI898" s="36"/>
      <c r="BJ898" s="36"/>
      <c r="BK898" s="36"/>
      <c r="BL898" s="36"/>
      <c r="BM898" s="36"/>
      <c r="BN898" s="36"/>
      <c r="BO898" s="36"/>
      <c r="BP898" s="36"/>
      <c r="BQ898" s="36"/>
      <c r="BR898" s="36"/>
      <c r="BS898" s="36"/>
      <c r="BT898" s="36"/>
      <c r="BU898" s="36"/>
      <c r="BV898" s="36"/>
      <c r="BW898" s="36"/>
      <c r="BX898" s="36"/>
      <c r="BY898" s="36"/>
      <c r="BZ898" s="36"/>
      <c r="CA898" s="36"/>
      <c r="CB898" s="36"/>
      <c r="CC898" s="36"/>
      <c r="CD898" s="36"/>
      <c r="CE898" s="37"/>
      <c r="CF898" s="37"/>
      <c r="CG898" s="37"/>
      <c r="CH898" s="37"/>
      <c r="CI898" s="37"/>
      <c r="CJ898" s="37"/>
      <c r="CK898" s="37"/>
      <c r="CL898" s="37"/>
      <c r="CM898" s="36"/>
      <c r="CN898" s="36"/>
      <c r="CO898" s="36"/>
      <c r="CP898" s="36"/>
      <c r="CQ898" s="36"/>
      <c r="CR898" s="37"/>
      <c r="CS898" s="36"/>
      <c r="CT898" s="37"/>
      <c r="CU898" s="36"/>
      <c r="CV898" s="36"/>
      <c r="CW898" s="36"/>
      <c r="CX898" s="36"/>
      <c r="CY898" s="36"/>
      <c r="CZ898" s="36"/>
      <c r="DA898" s="36"/>
      <c r="DB898" s="36"/>
      <c r="DC898" s="36"/>
      <c r="DD898" s="36"/>
      <c r="DE898" s="36"/>
      <c r="DF898" s="38"/>
      <c r="DG898" s="38"/>
      <c r="DH898" s="49"/>
      <c r="DI898" s="49"/>
      <c r="DJ898" s="38"/>
      <c r="DK898" s="38"/>
      <c r="DL898" s="38"/>
      <c r="DM898" s="38"/>
      <c r="DN898" s="38"/>
      <c r="DO898" s="36"/>
      <c r="DP898" s="36"/>
      <c r="DQ898" s="36"/>
      <c r="DR898" s="36"/>
      <c r="DS898" s="36"/>
      <c r="DT898" s="36"/>
      <c r="DU898" s="37"/>
      <c r="DV898" s="37"/>
      <c r="DW898" s="37"/>
      <c r="DX898" s="36"/>
      <c r="DY898" s="36"/>
      <c r="DZ898" s="36"/>
      <c r="EA898" s="36"/>
      <c r="EB898" s="37"/>
      <c r="EC898" s="37"/>
      <c r="ED898" s="37"/>
      <c r="EE898" s="37"/>
      <c r="EF898" s="37"/>
      <c r="EG898" s="37"/>
      <c r="EH898" s="37"/>
      <c r="EI898" s="37"/>
      <c r="EJ898" s="37"/>
      <c r="EK898" s="37"/>
      <c r="EL898" s="37"/>
      <c r="EM898" s="37"/>
      <c r="EN898" s="37"/>
      <c r="EO898" s="37"/>
      <c r="EP898" s="37"/>
      <c r="EQ898" s="37"/>
      <c r="ER898" s="37"/>
      <c r="ES898" s="37"/>
      <c r="ET898" s="37"/>
      <c r="EU898" s="37"/>
      <c r="EV898" s="37"/>
      <c r="EW898" s="37"/>
      <c r="EX898" s="37"/>
      <c r="EZ898" s="31"/>
      <c r="FJ898" s="36"/>
      <c r="FU898" s="36"/>
    </row>
    <row r="899" spans="3:177" ht="15.75" customHeight="1" x14ac:dyDescent="0.25"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5"/>
      <c r="AD899" s="25"/>
      <c r="AN899" s="2"/>
      <c r="AO899" s="2"/>
      <c r="AP899" s="51"/>
      <c r="AV899" s="2"/>
      <c r="AW899" s="2"/>
      <c r="AX899" s="67"/>
      <c r="AY899" s="36"/>
      <c r="AZ899" s="36"/>
      <c r="BA899" s="73"/>
      <c r="BB899" s="34"/>
      <c r="BC899" s="36"/>
      <c r="BD899" s="36"/>
      <c r="BE899" s="36"/>
      <c r="BF899" s="36"/>
      <c r="BG899" s="36"/>
      <c r="BI899" s="36"/>
      <c r="BJ899" s="36"/>
      <c r="BK899" s="36"/>
      <c r="BL899" s="36"/>
      <c r="BM899" s="36"/>
      <c r="BN899" s="36"/>
      <c r="BO899" s="36"/>
      <c r="BP899" s="36"/>
      <c r="BQ899" s="36"/>
      <c r="BR899" s="36"/>
      <c r="BS899" s="36"/>
      <c r="BT899" s="36"/>
      <c r="BU899" s="36"/>
      <c r="BV899" s="36"/>
      <c r="BW899" s="36"/>
      <c r="BX899" s="36"/>
      <c r="BY899" s="36"/>
      <c r="BZ899" s="36"/>
      <c r="CA899" s="36"/>
      <c r="CB899" s="36"/>
      <c r="CC899" s="36"/>
      <c r="CD899" s="36"/>
      <c r="CE899" s="37"/>
      <c r="CF899" s="37"/>
      <c r="CG899" s="37"/>
      <c r="CH899" s="37"/>
      <c r="CI899" s="37"/>
      <c r="CJ899" s="37"/>
      <c r="CK899" s="37"/>
      <c r="CL899" s="37"/>
      <c r="CM899" s="36"/>
      <c r="CN899" s="36"/>
      <c r="CO899" s="36"/>
      <c r="CP899" s="36"/>
      <c r="CQ899" s="36"/>
      <c r="CR899" s="37"/>
      <c r="CS899" s="36"/>
      <c r="CT899" s="37"/>
      <c r="CU899" s="36"/>
      <c r="CV899" s="36"/>
      <c r="CW899" s="36"/>
      <c r="CX899" s="36"/>
      <c r="CY899" s="36"/>
      <c r="CZ899" s="36"/>
      <c r="DA899" s="36"/>
      <c r="DB899" s="36"/>
      <c r="DC899" s="36"/>
      <c r="DD899" s="36"/>
      <c r="DE899" s="36"/>
      <c r="DF899" s="38"/>
      <c r="DG899" s="38"/>
      <c r="DH899" s="49"/>
      <c r="DI899" s="49"/>
      <c r="DJ899" s="38"/>
      <c r="DK899" s="38"/>
      <c r="DL899" s="38"/>
      <c r="DM899" s="38"/>
      <c r="DN899" s="38"/>
      <c r="DO899" s="36"/>
      <c r="DP899" s="36"/>
      <c r="DQ899" s="36"/>
      <c r="DR899" s="36"/>
      <c r="DS899" s="36"/>
      <c r="DT899" s="36"/>
      <c r="DU899" s="37"/>
      <c r="DV899" s="37"/>
      <c r="DW899" s="37"/>
      <c r="DX899" s="36"/>
      <c r="DY899" s="36"/>
      <c r="DZ899" s="36"/>
      <c r="EA899" s="36"/>
      <c r="EB899" s="37"/>
      <c r="EC899" s="37"/>
      <c r="ED899" s="37"/>
      <c r="EE899" s="37"/>
      <c r="EF899" s="37"/>
      <c r="EG899" s="37"/>
      <c r="EH899" s="37"/>
      <c r="EI899" s="37"/>
      <c r="EJ899" s="37"/>
      <c r="EK899" s="37"/>
      <c r="EL899" s="37"/>
      <c r="EM899" s="37"/>
      <c r="EN899" s="37"/>
      <c r="EO899" s="37"/>
      <c r="EP899" s="37"/>
      <c r="EQ899" s="37"/>
      <c r="ER899" s="37"/>
      <c r="ES899" s="37"/>
      <c r="ET899" s="37"/>
      <c r="EU899" s="37"/>
      <c r="EV899" s="37"/>
      <c r="EW899" s="37"/>
      <c r="EX899" s="37"/>
      <c r="EZ899" s="31"/>
      <c r="FJ899" s="36"/>
      <c r="FU899" s="36"/>
    </row>
    <row r="900" spans="3:177" ht="15.75" customHeight="1" x14ac:dyDescent="0.25"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5"/>
      <c r="AD900" s="25"/>
      <c r="AN900" s="2"/>
      <c r="AO900" s="2"/>
      <c r="AP900" s="51"/>
      <c r="AV900" s="2"/>
      <c r="AW900" s="2"/>
      <c r="AX900" s="67"/>
      <c r="AY900" s="36"/>
      <c r="AZ900" s="36"/>
      <c r="BA900" s="73"/>
      <c r="BB900" s="34"/>
      <c r="BC900" s="36"/>
      <c r="BD900" s="36"/>
      <c r="BE900" s="36"/>
      <c r="BF900" s="36"/>
      <c r="BG900" s="36"/>
      <c r="BI900" s="36"/>
      <c r="BJ900" s="36"/>
      <c r="BK900" s="36"/>
      <c r="BL900" s="36"/>
      <c r="BM900" s="36"/>
      <c r="BN900" s="36"/>
      <c r="BO900" s="36"/>
      <c r="BP900" s="36"/>
      <c r="BQ900" s="36"/>
      <c r="BR900" s="36"/>
      <c r="BS900" s="36"/>
      <c r="BT900" s="36"/>
      <c r="BU900" s="36"/>
      <c r="BV900" s="36"/>
      <c r="BW900" s="36"/>
      <c r="BX900" s="36"/>
      <c r="BY900" s="36"/>
      <c r="BZ900" s="36"/>
      <c r="CA900" s="36"/>
      <c r="CB900" s="36"/>
      <c r="CC900" s="36"/>
      <c r="CD900" s="36"/>
      <c r="CE900" s="37"/>
      <c r="CF900" s="37"/>
      <c r="CG900" s="37"/>
      <c r="CH900" s="37"/>
      <c r="CI900" s="37"/>
      <c r="CJ900" s="37"/>
      <c r="CK900" s="37"/>
      <c r="CL900" s="37"/>
      <c r="CM900" s="36"/>
      <c r="CN900" s="36"/>
      <c r="CO900" s="36"/>
      <c r="CP900" s="36"/>
      <c r="CQ900" s="36"/>
      <c r="CR900" s="37"/>
      <c r="CS900" s="36"/>
      <c r="CT900" s="37"/>
      <c r="CU900" s="36"/>
      <c r="CV900" s="36"/>
      <c r="CW900" s="36"/>
      <c r="CX900" s="36"/>
      <c r="CY900" s="36"/>
      <c r="CZ900" s="36"/>
      <c r="DA900" s="36"/>
      <c r="DB900" s="36"/>
      <c r="DC900" s="36"/>
      <c r="DD900" s="36"/>
      <c r="DE900" s="36"/>
      <c r="DF900" s="38"/>
      <c r="DG900" s="38"/>
      <c r="DH900" s="49"/>
      <c r="DI900" s="49"/>
      <c r="DJ900" s="38"/>
      <c r="DK900" s="38"/>
      <c r="DL900" s="38"/>
      <c r="DM900" s="38"/>
      <c r="DN900" s="38"/>
      <c r="DO900" s="36"/>
      <c r="DP900" s="36"/>
      <c r="DQ900" s="36"/>
      <c r="DR900" s="36"/>
      <c r="DS900" s="36"/>
      <c r="DT900" s="36"/>
      <c r="DU900" s="37"/>
      <c r="DV900" s="37"/>
      <c r="DW900" s="37"/>
      <c r="DX900" s="36"/>
      <c r="DY900" s="36"/>
      <c r="DZ900" s="36"/>
      <c r="EA900" s="36"/>
      <c r="EB900" s="37"/>
      <c r="EC900" s="37"/>
      <c r="ED900" s="37"/>
      <c r="EE900" s="37"/>
      <c r="EF900" s="37"/>
      <c r="EG900" s="37"/>
      <c r="EH900" s="37"/>
      <c r="EI900" s="37"/>
      <c r="EJ900" s="37"/>
      <c r="EK900" s="37"/>
      <c r="EL900" s="37"/>
      <c r="EM900" s="37"/>
      <c r="EN900" s="37"/>
      <c r="EO900" s="37"/>
      <c r="EP900" s="37"/>
      <c r="EQ900" s="37"/>
      <c r="ER900" s="37"/>
      <c r="ES900" s="37"/>
      <c r="ET900" s="37"/>
      <c r="EU900" s="37"/>
      <c r="EV900" s="37"/>
      <c r="EW900" s="37"/>
      <c r="EX900" s="37"/>
      <c r="EZ900" s="31"/>
      <c r="FJ900" s="36"/>
      <c r="FU900" s="36"/>
    </row>
    <row r="901" spans="3:177" ht="15.75" customHeight="1" x14ac:dyDescent="0.25"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5"/>
      <c r="AD901" s="25"/>
      <c r="AN901" s="2"/>
      <c r="AO901" s="2"/>
      <c r="AP901" s="51"/>
      <c r="AV901" s="2"/>
      <c r="AW901" s="2"/>
      <c r="AX901" s="67"/>
      <c r="AY901" s="36"/>
      <c r="AZ901" s="36"/>
      <c r="BA901" s="73"/>
      <c r="BB901" s="34"/>
      <c r="BC901" s="36"/>
      <c r="BD901" s="36"/>
      <c r="BE901" s="36"/>
      <c r="BF901" s="36"/>
      <c r="BG901" s="36"/>
      <c r="BI901" s="36"/>
      <c r="BJ901" s="36"/>
      <c r="BK901" s="36"/>
      <c r="BL901" s="36"/>
      <c r="BM901" s="36"/>
      <c r="BN901" s="36"/>
      <c r="BO901" s="36"/>
      <c r="BP901" s="36"/>
      <c r="BQ901" s="36"/>
      <c r="BR901" s="36"/>
      <c r="BS901" s="36"/>
      <c r="BT901" s="36"/>
      <c r="BU901" s="36"/>
      <c r="BV901" s="36"/>
      <c r="BW901" s="36"/>
      <c r="BX901" s="36"/>
      <c r="BY901" s="36"/>
      <c r="BZ901" s="36"/>
      <c r="CA901" s="36"/>
      <c r="CB901" s="36"/>
      <c r="CC901" s="36"/>
      <c r="CD901" s="36"/>
      <c r="CE901" s="37"/>
      <c r="CF901" s="37"/>
      <c r="CG901" s="37"/>
      <c r="CH901" s="37"/>
      <c r="CI901" s="37"/>
      <c r="CJ901" s="37"/>
      <c r="CK901" s="37"/>
      <c r="CL901" s="37"/>
      <c r="CM901" s="36"/>
      <c r="CN901" s="36"/>
      <c r="CO901" s="36"/>
      <c r="CP901" s="36"/>
      <c r="CQ901" s="36"/>
      <c r="CR901" s="37"/>
      <c r="CS901" s="36"/>
      <c r="CT901" s="37"/>
      <c r="CU901" s="36"/>
      <c r="CV901" s="36"/>
      <c r="CW901" s="36"/>
      <c r="CX901" s="36"/>
      <c r="CY901" s="36"/>
      <c r="CZ901" s="36"/>
      <c r="DA901" s="36"/>
      <c r="DB901" s="36"/>
      <c r="DC901" s="36"/>
      <c r="DD901" s="36"/>
      <c r="DE901" s="36"/>
      <c r="DF901" s="38"/>
      <c r="DG901" s="38"/>
      <c r="DH901" s="49"/>
      <c r="DI901" s="49"/>
      <c r="DJ901" s="38"/>
      <c r="DK901" s="38"/>
      <c r="DL901" s="38"/>
      <c r="DM901" s="38"/>
      <c r="DN901" s="38"/>
      <c r="DO901" s="36"/>
      <c r="DP901" s="36"/>
      <c r="DQ901" s="36"/>
      <c r="DR901" s="36"/>
      <c r="DS901" s="36"/>
      <c r="DT901" s="36"/>
      <c r="DU901" s="37"/>
      <c r="DV901" s="37"/>
      <c r="DW901" s="37"/>
      <c r="DX901" s="36"/>
      <c r="DY901" s="36"/>
      <c r="DZ901" s="36"/>
      <c r="EA901" s="36"/>
      <c r="EB901" s="37"/>
      <c r="EC901" s="37"/>
      <c r="ED901" s="37"/>
      <c r="EE901" s="37"/>
      <c r="EF901" s="37"/>
      <c r="EG901" s="37"/>
      <c r="EH901" s="37"/>
      <c r="EI901" s="37"/>
      <c r="EJ901" s="37"/>
      <c r="EK901" s="37"/>
      <c r="EL901" s="37"/>
      <c r="EM901" s="37"/>
      <c r="EN901" s="37"/>
      <c r="EO901" s="37"/>
      <c r="EP901" s="37"/>
      <c r="EQ901" s="37"/>
      <c r="ER901" s="37"/>
      <c r="ES901" s="37"/>
      <c r="ET901" s="37"/>
      <c r="EU901" s="37"/>
      <c r="EV901" s="37"/>
      <c r="EW901" s="37"/>
      <c r="EX901" s="37"/>
      <c r="EZ901" s="31"/>
      <c r="FJ901" s="36"/>
      <c r="FU901" s="36"/>
    </row>
    <row r="902" spans="3:177" ht="15.75" customHeight="1" x14ac:dyDescent="0.25"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5"/>
      <c r="AD902" s="25"/>
      <c r="AN902" s="2"/>
      <c r="AO902" s="2"/>
      <c r="AP902" s="51"/>
      <c r="AV902" s="2"/>
      <c r="AW902" s="2"/>
      <c r="AX902" s="67"/>
      <c r="AY902" s="36"/>
      <c r="AZ902" s="36"/>
      <c r="BA902" s="73"/>
      <c r="BB902" s="34"/>
      <c r="BC902" s="36"/>
      <c r="BD902" s="36"/>
      <c r="BE902" s="36"/>
      <c r="BF902" s="36"/>
      <c r="BG902" s="36"/>
      <c r="BI902" s="36"/>
      <c r="BJ902" s="36"/>
      <c r="BK902" s="36"/>
      <c r="BL902" s="36"/>
      <c r="BM902" s="36"/>
      <c r="BN902" s="36"/>
      <c r="BO902" s="36"/>
      <c r="BP902" s="36"/>
      <c r="BQ902" s="36"/>
      <c r="BR902" s="36"/>
      <c r="BS902" s="36"/>
      <c r="BT902" s="36"/>
      <c r="BU902" s="36"/>
      <c r="BV902" s="36"/>
      <c r="BW902" s="36"/>
      <c r="BX902" s="36"/>
      <c r="BY902" s="36"/>
      <c r="BZ902" s="36"/>
      <c r="CA902" s="36"/>
      <c r="CB902" s="36"/>
      <c r="CC902" s="36"/>
      <c r="CD902" s="36"/>
      <c r="CE902" s="37"/>
      <c r="CF902" s="37"/>
      <c r="CG902" s="37"/>
      <c r="CH902" s="37"/>
      <c r="CI902" s="37"/>
      <c r="CJ902" s="37"/>
      <c r="CK902" s="37"/>
      <c r="CL902" s="37"/>
      <c r="CM902" s="36"/>
      <c r="CN902" s="36"/>
      <c r="CO902" s="36"/>
      <c r="CP902" s="36"/>
      <c r="CQ902" s="36"/>
      <c r="CR902" s="37"/>
      <c r="CS902" s="36"/>
      <c r="CT902" s="37"/>
      <c r="CU902" s="36"/>
      <c r="CV902" s="36"/>
      <c r="CW902" s="36"/>
      <c r="CX902" s="36"/>
      <c r="CY902" s="36"/>
      <c r="CZ902" s="36"/>
      <c r="DA902" s="36"/>
      <c r="DB902" s="36"/>
      <c r="DC902" s="36"/>
      <c r="DD902" s="36"/>
      <c r="DE902" s="36"/>
      <c r="DF902" s="38"/>
      <c r="DG902" s="38"/>
      <c r="DH902" s="49"/>
      <c r="DI902" s="49"/>
      <c r="DJ902" s="38"/>
      <c r="DK902" s="38"/>
      <c r="DL902" s="38"/>
      <c r="DM902" s="38"/>
      <c r="DN902" s="38"/>
      <c r="DO902" s="36"/>
      <c r="DP902" s="36"/>
      <c r="DQ902" s="36"/>
      <c r="DR902" s="36"/>
      <c r="DS902" s="36"/>
      <c r="DT902" s="36"/>
      <c r="DU902" s="37"/>
      <c r="DV902" s="37"/>
      <c r="DW902" s="37"/>
      <c r="DX902" s="36"/>
      <c r="DY902" s="36"/>
      <c r="DZ902" s="36"/>
      <c r="EA902" s="36"/>
      <c r="EB902" s="37"/>
      <c r="EC902" s="37"/>
      <c r="ED902" s="37"/>
      <c r="EE902" s="37"/>
      <c r="EF902" s="37"/>
      <c r="EG902" s="37"/>
      <c r="EH902" s="37"/>
      <c r="EI902" s="37"/>
      <c r="EJ902" s="37"/>
      <c r="EK902" s="37"/>
      <c r="EL902" s="37"/>
      <c r="EM902" s="37"/>
      <c r="EN902" s="37"/>
      <c r="EO902" s="37"/>
      <c r="EP902" s="37"/>
      <c r="EQ902" s="37"/>
      <c r="ER902" s="37"/>
      <c r="ES902" s="37"/>
      <c r="ET902" s="37"/>
      <c r="EU902" s="37"/>
      <c r="EV902" s="37"/>
      <c r="EW902" s="37"/>
      <c r="EX902" s="37"/>
      <c r="EZ902" s="31"/>
      <c r="FJ902" s="36"/>
      <c r="FU902" s="36"/>
    </row>
    <row r="903" spans="3:177" ht="15.75" customHeight="1" x14ac:dyDescent="0.25"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5"/>
      <c r="AD903" s="25"/>
      <c r="AN903" s="2"/>
      <c r="AO903" s="2"/>
      <c r="AP903" s="51"/>
      <c r="AV903" s="2"/>
      <c r="AW903" s="2"/>
      <c r="AX903" s="67"/>
      <c r="AY903" s="36"/>
      <c r="AZ903" s="36"/>
      <c r="BA903" s="73"/>
      <c r="BB903" s="34"/>
      <c r="BC903" s="36"/>
      <c r="BD903" s="36"/>
      <c r="BE903" s="36"/>
      <c r="BF903" s="36"/>
      <c r="BG903" s="36"/>
      <c r="BI903" s="36"/>
      <c r="BJ903" s="36"/>
      <c r="BK903" s="36"/>
      <c r="BL903" s="36"/>
      <c r="BM903" s="36"/>
      <c r="BN903" s="36"/>
      <c r="BO903" s="36"/>
      <c r="BP903" s="36"/>
      <c r="BQ903" s="36"/>
      <c r="BR903" s="36"/>
      <c r="BS903" s="36"/>
      <c r="BT903" s="36"/>
      <c r="BU903" s="36"/>
      <c r="BV903" s="36"/>
      <c r="BW903" s="36"/>
      <c r="BX903" s="36"/>
      <c r="BY903" s="36"/>
      <c r="BZ903" s="36"/>
      <c r="CA903" s="36"/>
      <c r="CB903" s="36"/>
      <c r="CC903" s="36"/>
      <c r="CD903" s="36"/>
      <c r="CE903" s="37"/>
      <c r="CF903" s="37"/>
      <c r="CG903" s="37"/>
      <c r="CH903" s="37"/>
      <c r="CI903" s="37"/>
      <c r="CJ903" s="37"/>
      <c r="CK903" s="37"/>
      <c r="CL903" s="37"/>
      <c r="CM903" s="36"/>
      <c r="CN903" s="36"/>
      <c r="CO903" s="36"/>
      <c r="CP903" s="36"/>
      <c r="CQ903" s="36"/>
      <c r="CR903" s="37"/>
      <c r="CS903" s="36"/>
      <c r="CT903" s="37"/>
      <c r="CU903" s="36"/>
      <c r="CV903" s="36"/>
      <c r="CW903" s="36"/>
      <c r="CX903" s="36"/>
      <c r="CY903" s="36"/>
      <c r="CZ903" s="36"/>
      <c r="DA903" s="36"/>
      <c r="DB903" s="36"/>
      <c r="DC903" s="36"/>
      <c r="DD903" s="36"/>
      <c r="DE903" s="36"/>
      <c r="DF903" s="38"/>
      <c r="DG903" s="38"/>
      <c r="DH903" s="49"/>
      <c r="DI903" s="49"/>
      <c r="DJ903" s="38"/>
      <c r="DK903" s="38"/>
      <c r="DL903" s="38"/>
      <c r="DM903" s="38"/>
      <c r="DN903" s="38"/>
      <c r="DO903" s="36"/>
      <c r="DP903" s="36"/>
      <c r="DQ903" s="36"/>
      <c r="DR903" s="36"/>
      <c r="DS903" s="36"/>
      <c r="DT903" s="36"/>
      <c r="DU903" s="37"/>
      <c r="DV903" s="37"/>
      <c r="DW903" s="37"/>
      <c r="DX903" s="36"/>
      <c r="DY903" s="36"/>
      <c r="DZ903" s="36"/>
      <c r="EA903" s="36"/>
      <c r="EB903" s="37"/>
      <c r="EC903" s="37"/>
      <c r="ED903" s="37"/>
      <c r="EE903" s="37"/>
      <c r="EF903" s="37"/>
      <c r="EG903" s="37"/>
      <c r="EH903" s="37"/>
      <c r="EI903" s="37"/>
      <c r="EJ903" s="37"/>
      <c r="EK903" s="37"/>
      <c r="EL903" s="37"/>
      <c r="EM903" s="37"/>
      <c r="EN903" s="37"/>
      <c r="EO903" s="37"/>
      <c r="EP903" s="37"/>
      <c r="EQ903" s="37"/>
      <c r="ER903" s="37"/>
      <c r="ES903" s="37"/>
      <c r="ET903" s="37"/>
      <c r="EU903" s="37"/>
      <c r="EV903" s="37"/>
      <c r="EW903" s="37"/>
      <c r="EX903" s="37"/>
      <c r="EZ903" s="31"/>
      <c r="FJ903" s="36"/>
      <c r="FU903" s="36"/>
    </row>
    <row r="904" spans="3:177" ht="15.75" customHeight="1" x14ac:dyDescent="0.25"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5"/>
      <c r="AD904" s="25"/>
      <c r="AN904" s="2"/>
      <c r="AO904" s="2"/>
      <c r="AP904" s="51"/>
      <c r="AV904" s="2"/>
      <c r="AW904" s="2"/>
      <c r="AX904" s="67"/>
      <c r="AY904" s="36"/>
      <c r="AZ904" s="36"/>
      <c r="BA904" s="73"/>
      <c r="BB904" s="34"/>
      <c r="BC904" s="36"/>
      <c r="BD904" s="36"/>
      <c r="BE904" s="36"/>
      <c r="BF904" s="36"/>
      <c r="BG904" s="36"/>
      <c r="BI904" s="36"/>
      <c r="BJ904" s="36"/>
      <c r="BK904" s="36"/>
      <c r="BL904" s="36"/>
      <c r="BM904" s="36"/>
      <c r="BN904" s="36"/>
      <c r="BO904" s="36"/>
      <c r="BP904" s="36"/>
      <c r="BQ904" s="36"/>
      <c r="BR904" s="36"/>
      <c r="BS904" s="36"/>
      <c r="BT904" s="36"/>
      <c r="BU904" s="36"/>
      <c r="BV904" s="36"/>
      <c r="BW904" s="36"/>
      <c r="BX904" s="36"/>
      <c r="BY904" s="36"/>
      <c r="BZ904" s="36"/>
      <c r="CA904" s="36"/>
      <c r="CB904" s="36"/>
      <c r="CC904" s="36"/>
      <c r="CD904" s="36"/>
      <c r="CE904" s="37"/>
      <c r="CF904" s="37"/>
      <c r="CG904" s="37"/>
      <c r="CH904" s="37"/>
      <c r="CI904" s="37"/>
      <c r="CJ904" s="37"/>
      <c r="CK904" s="37"/>
      <c r="CL904" s="37"/>
      <c r="CM904" s="36"/>
      <c r="CN904" s="36"/>
      <c r="CO904" s="36"/>
      <c r="CP904" s="36"/>
      <c r="CQ904" s="36"/>
      <c r="CR904" s="37"/>
      <c r="CS904" s="36"/>
      <c r="CT904" s="37"/>
      <c r="CU904" s="36"/>
      <c r="CV904" s="36"/>
      <c r="CW904" s="36"/>
      <c r="CX904" s="36"/>
      <c r="CY904" s="36"/>
      <c r="CZ904" s="36"/>
      <c r="DA904" s="36"/>
      <c r="DB904" s="36"/>
      <c r="DC904" s="36"/>
      <c r="DD904" s="36"/>
      <c r="DE904" s="36"/>
      <c r="DF904" s="38"/>
      <c r="DG904" s="38"/>
      <c r="DH904" s="49"/>
      <c r="DI904" s="49"/>
      <c r="DJ904" s="38"/>
      <c r="DK904" s="38"/>
      <c r="DL904" s="38"/>
      <c r="DM904" s="38"/>
      <c r="DN904" s="38"/>
      <c r="DO904" s="36"/>
      <c r="DP904" s="36"/>
      <c r="DQ904" s="36"/>
      <c r="DR904" s="36"/>
      <c r="DS904" s="36"/>
      <c r="DT904" s="36"/>
      <c r="DU904" s="37"/>
      <c r="DV904" s="37"/>
      <c r="DW904" s="37"/>
      <c r="DX904" s="36"/>
      <c r="DY904" s="36"/>
      <c r="DZ904" s="36"/>
      <c r="EA904" s="36"/>
      <c r="EB904" s="37"/>
      <c r="EC904" s="37"/>
      <c r="ED904" s="37"/>
      <c r="EE904" s="37"/>
      <c r="EF904" s="37"/>
      <c r="EG904" s="37"/>
      <c r="EH904" s="37"/>
      <c r="EI904" s="37"/>
      <c r="EJ904" s="37"/>
      <c r="EK904" s="37"/>
      <c r="EL904" s="37"/>
      <c r="EM904" s="37"/>
      <c r="EN904" s="37"/>
      <c r="EO904" s="37"/>
      <c r="EP904" s="37"/>
      <c r="EQ904" s="37"/>
      <c r="ER904" s="37"/>
      <c r="ES904" s="37"/>
      <c r="ET904" s="37"/>
      <c r="EU904" s="37"/>
      <c r="EV904" s="37"/>
      <c r="EW904" s="37"/>
      <c r="EX904" s="37"/>
      <c r="EZ904" s="31"/>
      <c r="FJ904" s="36"/>
      <c r="FU904" s="36"/>
    </row>
    <row r="905" spans="3:177" ht="15.75" customHeight="1" x14ac:dyDescent="0.25"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5"/>
      <c r="AD905" s="25"/>
      <c r="AN905" s="2"/>
      <c r="AO905" s="2"/>
      <c r="AP905" s="51"/>
      <c r="AV905" s="2"/>
      <c r="AW905" s="2"/>
      <c r="AX905" s="67"/>
      <c r="AY905" s="36"/>
      <c r="AZ905" s="36"/>
      <c r="BA905" s="73"/>
      <c r="BB905" s="34"/>
      <c r="BC905" s="36"/>
      <c r="BD905" s="36"/>
      <c r="BE905" s="36"/>
      <c r="BF905" s="36"/>
      <c r="BG905" s="36"/>
      <c r="BI905" s="36"/>
      <c r="BJ905" s="36"/>
      <c r="BK905" s="36"/>
      <c r="BL905" s="36"/>
      <c r="BM905" s="36"/>
      <c r="BN905" s="36"/>
      <c r="BO905" s="36"/>
      <c r="BP905" s="36"/>
      <c r="BQ905" s="36"/>
      <c r="BR905" s="36"/>
      <c r="BS905" s="36"/>
      <c r="BT905" s="36"/>
      <c r="BU905" s="36"/>
      <c r="BV905" s="36"/>
      <c r="BW905" s="36"/>
      <c r="BX905" s="36"/>
      <c r="BY905" s="36"/>
      <c r="BZ905" s="36"/>
      <c r="CA905" s="36"/>
      <c r="CB905" s="36"/>
      <c r="CC905" s="36"/>
      <c r="CD905" s="36"/>
      <c r="CE905" s="37"/>
      <c r="CF905" s="37"/>
      <c r="CG905" s="37"/>
      <c r="CH905" s="37"/>
      <c r="CI905" s="37"/>
      <c r="CJ905" s="37"/>
      <c r="CK905" s="37"/>
      <c r="CL905" s="37"/>
      <c r="CM905" s="36"/>
      <c r="CN905" s="36"/>
      <c r="CO905" s="36"/>
      <c r="CP905" s="36"/>
      <c r="CQ905" s="36"/>
      <c r="CR905" s="37"/>
      <c r="CS905" s="36"/>
      <c r="CT905" s="37"/>
      <c r="CU905" s="36"/>
      <c r="CV905" s="36"/>
      <c r="CW905" s="36"/>
      <c r="CX905" s="36"/>
      <c r="CY905" s="36"/>
      <c r="CZ905" s="36"/>
      <c r="DA905" s="36"/>
      <c r="DB905" s="36"/>
      <c r="DC905" s="36"/>
      <c r="DD905" s="36"/>
      <c r="DE905" s="36"/>
      <c r="DF905" s="38"/>
      <c r="DG905" s="38"/>
      <c r="DH905" s="49"/>
      <c r="DI905" s="49"/>
      <c r="DJ905" s="38"/>
      <c r="DK905" s="38"/>
      <c r="DL905" s="38"/>
      <c r="DM905" s="38"/>
      <c r="DN905" s="38"/>
      <c r="DO905" s="36"/>
      <c r="DP905" s="36"/>
      <c r="DQ905" s="36"/>
      <c r="DR905" s="36"/>
      <c r="DS905" s="36"/>
      <c r="DT905" s="36"/>
      <c r="DU905" s="37"/>
      <c r="DV905" s="37"/>
      <c r="DW905" s="37"/>
      <c r="DX905" s="36"/>
      <c r="DY905" s="36"/>
      <c r="DZ905" s="36"/>
      <c r="EA905" s="36"/>
      <c r="EB905" s="37"/>
      <c r="EC905" s="37"/>
      <c r="ED905" s="37"/>
      <c r="EE905" s="37"/>
      <c r="EF905" s="37"/>
      <c r="EG905" s="37"/>
      <c r="EH905" s="37"/>
      <c r="EI905" s="37"/>
      <c r="EJ905" s="37"/>
      <c r="EK905" s="37"/>
      <c r="EL905" s="37"/>
      <c r="EM905" s="37"/>
      <c r="EN905" s="37"/>
      <c r="EO905" s="37"/>
      <c r="EP905" s="37"/>
      <c r="EQ905" s="37"/>
      <c r="ER905" s="37"/>
      <c r="ES905" s="37"/>
      <c r="ET905" s="37"/>
      <c r="EU905" s="37"/>
      <c r="EV905" s="37"/>
      <c r="EW905" s="37"/>
      <c r="EX905" s="37"/>
      <c r="EZ905" s="31"/>
      <c r="FJ905" s="36"/>
      <c r="FU905" s="36"/>
    </row>
    <row r="906" spans="3:177" ht="15.75" customHeight="1" x14ac:dyDescent="0.25"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5"/>
      <c r="AD906" s="25"/>
      <c r="AN906" s="2"/>
      <c r="AO906" s="2"/>
      <c r="AP906" s="51"/>
      <c r="AV906" s="2"/>
      <c r="AW906" s="2"/>
      <c r="AX906" s="67"/>
      <c r="AY906" s="36"/>
      <c r="AZ906" s="36"/>
      <c r="BA906" s="73"/>
      <c r="BB906" s="34"/>
      <c r="BC906" s="36"/>
      <c r="BD906" s="36"/>
      <c r="BE906" s="36"/>
      <c r="BF906" s="36"/>
      <c r="BG906" s="36"/>
      <c r="BI906" s="36"/>
      <c r="BJ906" s="36"/>
      <c r="BK906" s="36"/>
      <c r="BL906" s="36"/>
      <c r="BM906" s="36"/>
      <c r="BN906" s="36"/>
      <c r="BO906" s="36"/>
      <c r="BP906" s="36"/>
      <c r="BQ906" s="36"/>
      <c r="BR906" s="36"/>
      <c r="BS906" s="36"/>
      <c r="BT906" s="36"/>
      <c r="BU906" s="36"/>
      <c r="BV906" s="36"/>
      <c r="BW906" s="36"/>
      <c r="BX906" s="36"/>
      <c r="BY906" s="36"/>
      <c r="BZ906" s="36"/>
      <c r="CA906" s="36"/>
      <c r="CB906" s="36"/>
      <c r="CC906" s="36"/>
      <c r="CD906" s="36"/>
      <c r="CE906" s="37"/>
      <c r="CF906" s="37"/>
      <c r="CG906" s="37"/>
      <c r="CH906" s="37"/>
      <c r="CI906" s="37"/>
      <c r="CJ906" s="37"/>
      <c r="CK906" s="37"/>
      <c r="CL906" s="37"/>
      <c r="CM906" s="36"/>
      <c r="CN906" s="36"/>
      <c r="CO906" s="36"/>
      <c r="CP906" s="36"/>
      <c r="CQ906" s="36"/>
      <c r="CR906" s="37"/>
      <c r="CS906" s="36"/>
      <c r="CT906" s="37"/>
      <c r="CU906" s="36"/>
      <c r="CV906" s="36"/>
      <c r="CW906" s="36"/>
      <c r="CX906" s="36"/>
      <c r="CY906" s="36"/>
      <c r="CZ906" s="36"/>
      <c r="DA906" s="36"/>
      <c r="DB906" s="36"/>
      <c r="DC906" s="36"/>
      <c r="DD906" s="36"/>
      <c r="DE906" s="36"/>
      <c r="DF906" s="38"/>
      <c r="DG906" s="38"/>
      <c r="DH906" s="49"/>
      <c r="DI906" s="49"/>
      <c r="DJ906" s="38"/>
      <c r="DK906" s="38"/>
      <c r="DL906" s="38"/>
      <c r="DM906" s="38"/>
      <c r="DN906" s="38"/>
      <c r="DO906" s="36"/>
      <c r="DP906" s="36"/>
      <c r="DQ906" s="36"/>
      <c r="DR906" s="36"/>
      <c r="DS906" s="36"/>
      <c r="DT906" s="36"/>
      <c r="DU906" s="37"/>
      <c r="DV906" s="37"/>
      <c r="DW906" s="37"/>
      <c r="DX906" s="36"/>
      <c r="DY906" s="36"/>
      <c r="DZ906" s="36"/>
      <c r="EA906" s="36"/>
      <c r="EB906" s="37"/>
      <c r="EC906" s="37"/>
      <c r="ED906" s="37"/>
      <c r="EE906" s="37"/>
      <c r="EF906" s="37"/>
      <c r="EG906" s="37"/>
      <c r="EH906" s="37"/>
      <c r="EI906" s="37"/>
      <c r="EJ906" s="37"/>
      <c r="EK906" s="37"/>
      <c r="EL906" s="37"/>
      <c r="EM906" s="37"/>
      <c r="EN906" s="37"/>
      <c r="EO906" s="37"/>
      <c r="EP906" s="37"/>
      <c r="EQ906" s="37"/>
      <c r="ER906" s="37"/>
      <c r="ES906" s="37"/>
      <c r="ET906" s="37"/>
      <c r="EU906" s="37"/>
      <c r="EV906" s="37"/>
      <c r="EW906" s="37"/>
      <c r="EX906" s="37"/>
      <c r="EZ906" s="31"/>
      <c r="FJ906" s="36"/>
      <c r="FU906" s="36"/>
    </row>
    <row r="907" spans="3:177" ht="15.75" customHeight="1" x14ac:dyDescent="0.25"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5"/>
      <c r="AD907" s="25"/>
      <c r="AN907" s="2"/>
      <c r="AO907" s="2"/>
      <c r="AP907" s="51"/>
      <c r="AV907" s="2"/>
      <c r="AW907" s="2"/>
      <c r="AX907" s="67"/>
      <c r="AY907" s="36"/>
      <c r="AZ907" s="36"/>
      <c r="BA907" s="73"/>
      <c r="BB907" s="34"/>
      <c r="BC907" s="36"/>
      <c r="BD907" s="36"/>
      <c r="BE907" s="36"/>
      <c r="BF907" s="36"/>
      <c r="BG907" s="36"/>
      <c r="BI907" s="36"/>
      <c r="BJ907" s="36"/>
      <c r="BK907" s="36"/>
      <c r="BL907" s="36"/>
      <c r="BM907" s="36"/>
      <c r="BN907" s="36"/>
      <c r="BO907" s="36"/>
      <c r="BP907" s="36"/>
      <c r="BQ907" s="36"/>
      <c r="BR907" s="36"/>
      <c r="BS907" s="36"/>
      <c r="BT907" s="36"/>
      <c r="BU907" s="36"/>
      <c r="BV907" s="36"/>
      <c r="BW907" s="36"/>
      <c r="BX907" s="36"/>
      <c r="BY907" s="36"/>
      <c r="BZ907" s="36"/>
      <c r="CA907" s="36"/>
      <c r="CB907" s="36"/>
      <c r="CC907" s="36"/>
      <c r="CD907" s="36"/>
      <c r="CE907" s="37"/>
      <c r="CF907" s="37"/>
      <c r="CG907" s="37"/>
      <c r="CH907" s="37"/>
      <c r="CI907" s="37"/>
      <c r="CJ907" s="37"/>
      <c r="CK907" s="37"/>
      <c r="CL907" s="37"/>
      <c r="CM907" s="36"/>
      <c r="CN907" s="36"/>
      <c r="CO907" s="36"/>
      <c r="CP907" s="36"/>
      <c r="CQ907" s="36"/>
      <c r="CR907" s="37"/>
      <c r="CS907" s="36"/>
      <c r="CT907" s="37"/>
      <c r="CU907" s="36"/>
      <c r="CV907" s="36"/>
      <c r="CW907" s="36"/>
      <c r="CX907" s="36"/>
      <c r="CY907" s="36"/>
      <c r="CZ907" s="36"/>
      <c r="DA907" s="36"/>
      <c r="DB907" s="36"/>
      <c r="DC907" s="36"/>
      <c r="DD907" s="36"/>
      <c r="DE907" s="36"/>
      <c r="DF907" s="38"/>
      <c r="DG907" s="38"/>
      <c r="DH907" s="49"/>
      <c r="DI907" s="49"/>
      <c r="DJ907" s="38"/>
      <c r="DK907" s="38"/>
      <c r="DL907" s="38"/>
      <c r="DM907" s="38"/>
      <c r="DN907" s="38"/>
      <c r="DO907" s="36"/>
      <c r="DP907" s="36"/>
      <c r="DQ907" s="36"/>
      <c r="DR907" s="36"/>
      <c r="DS907" s="36"/>
      <c r="DT907" s="36"/>
      <c r="DU907" s="37"/>
      <c r="DV907" s="37"/>
      <c r="DW907" s="37"/>
      <c r="DX907" s="36"/>
      <c r="DY907" s="36"/>
      <c r="DZ907" s="36"/>
      <c r="EA907" s="36"/>
      <c r="EB907" s="37"/>
      <c r="EC907" s="37"/>
      <c r="ED907" s="37"/>
      <c r="EE907" s="37"/>
      <c r="EF907" s="37"/>
      <c r="EG907" s="37"/>
      <c r="EH907" s="37"/>
      <c r="EI907" s="37"/>
      <c r="EJ907" s="37"/>
      <c r="EK907" s="37"/>
      <c r="EL907" s="37"/>
      <c r="EM907" s="37"/>
      <c r="EN907" s="37"/>
      <c r="EO907" s="37"/>
      <c r="EP907" s="37"/>
      <c r="EQ907" s="37"/>
      <c r="ER907" s="37"/>
      <c r="ES907" s="37"/>
      <c r="ET907" s="37"/>
      <c r="EU907" s="37"/>
      <c r="EV907" s="37"/>
      <c r="EW907" s="37"/>
      <c r="EX907" s="37"/>
      <c r="EZ907" s="31"/>
      <c r="FJ907" s="36"/>
      <c r="FU907" s="36"/>
    </row>
    <row r="908" spans="3:177" ht="15.75" customHeight="1" x14ac:dyDescent="0.25"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5"/>
      <c r="AD908" s="25"/>
      <c r="AN908" s="2"/>
      <c r="AO908" s="2"/>
      <c r="AP908" s="51"/>
      <c r="AV908" s="2"/>
      <c r="AW908" s="2"/>
      <c r="AX908" s="67"/>
      <c r="AY908" s="36"/>
      <c r="AZ908" s="36"/>
      <c r="BA908" s="73"/>
      <c r="BB908" s="34"/>
      <c r="BC908" s="36"/>
      <c r="BD908" s="36"/>
      <c r="BE908" s="36"/>
      <c r="BF908" s="36"/>
      <c r="BG908" s="36"/>
      <c r="BI908" s="36"/>
      <c r="BJ908" s="36"/>
      <c r="BK908" s="36"/>
      <c r="BL908" s="36"/>
      <c r="BM908" s="36"/>
      <c r="BN908" s="36"/>
      <c r="BO908" s="36"/>
      <c r="BP908" s="36"/>
      <c r="BQ908" s="36"/>
      <c r="BR908" s="36"/>
      <c r="BS908" s="36"/>
      <c r="BT908" s="36"/>
      <c r="BU908" s="36"/>
      <c r="BV908" s="36"/>
      <c r="BW908" s="36"/>
      <c r="BX908" s="36"/>
      <c r="BY908" s="36"/>
      <c r="BZ908" s="36"/>
      <c r="CA908" s="36"/>
      <c r="CB908" s="36"/>
      <c r="CC908" s="36"/>
      <c r="CD908" s="36"/>
      <c r="CE908" s="37"/>
      <c r="CF908" s="37"/>
      <c r="CG908" s="37"/>
      <c r="CH908" s="37"/>
      <c r="CI908" s="37"/>
      <c r="CJ908" s="37"/>
      <c r="CK908" s="37"/>
      <c r="CL908" s="37"/>
      <c r="CM908" s="36"/>
      <c r="CN908" s="36"/>
      <c r="CO908" s="36"/>
      <c r="CP908" s="36"/>
      <c r="CQ908" s="36"/>
      <c r="CR908" s="37"/>
      <c r="CS908" s="36"/>
      <c r="CT908" s="37"/>
      <c r="CU908" s="36"/>
      <c r="CV908" s="36"/>
      <c r="CW908" s="36"/>
      <c r="CX908" s="36"/>
      <c r="CY908" s="36"/>
      <c r="CZ908" s="36"/>
      <c r="DA908" s="36"/>
      <c r="DB908" s="36"/>
      <c r="DC908" s="36"/>
      <c r="DD908" s="36"/>
      <c r="DE908" s="36"/>
      <c r="DF908" s="38"/>
      <c r="DG908" s="38"/>
      <c r="DH908" s="49"/>
      <c r="DI908" s="49"/>
      <c r="DJ908" s="38"/>
      <c r="DK908" s="38"/>
      <c r="DL908" s="38"/>
      <c r="DM908" s="38"/>
      <c r="DN908" s="38"/>
      <c r="DO908" s="36"/>
      <c r="DP908" s="36"/>
      <c r="DQ908" s="36"/>
      <c r="DR908" s="36"/>
      <c r="DS908" s="36"/>
      <c r="DT908" s="36"/>
      <c r="DU908" s="37"/>
      <c r="DV908" s="37"/>
      <c r="DW908" s="37"/>
      <c r="DX908" s="36"/>
      <c r="DY908" s="36"/>
      <c r="DZ908" s="36"/>
      <c r="EA908" s="36"/>
      <c r="EB908" s="37"/>
      <c r="EC908" s="37"/>
      <c r="ED908" s="37"/>
      <c r="EE908" s="37"/>
      <c r="EF908" s="37"/>
      <c r="EG908" s="37"/>
      <c r="EH908" s="37"/>
      <c r="EI908" s="37"/>
      <c r="EJ908" s="37"/>
      <c r="EK908" s="37"/>
      <c r="EL908" s="37"/>
      <c r="EM908" s="37"/>
      <c r="EN908" s="37"/>
      <c r="EO908" s="37"/>
      <c r="EP908" s="37"/>
      <c r="EQ908" s="37"/>
      <c r="ER908" s="37"/>
      <c r="ES908" s="37"/>
      <c r="ET908" s="37"/>
      <c r="EU908" s="37"/>
      <c r="EV908" s="37"/>
      <c r="EW908" s="37"/>
      <c r="EX908" s="37"/>
      <c r="EZ908" s="31"/>
      <c r="FJ908" s="36"/>
      <c r="FU908" s="36"/>
    </row>
    <row r="909" spans="3:177" ht="15.75" customHeight="1" x14ac:dyDescent="0.25"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5"/>
      <c r="AD909" s="25"/>
      <c r="AN909" s="2"/>
      <c r="AO909" s="2"/>
      <c r="AP909" s="51"/>
      <c r="AV909" s="2"/>
      <c r="AW909" s="2"/>
      <c r="AX909" s="67"/>
      <c r="AY909" s="36"/>
      <c r="AZ909" s="36"/>
      <c r="BA909" s="73"/>
      <c r="BB909" s="34"/>
      <c r="BC909" s="36"/>
      <c r="BD909" s="36"/>
      <c r="BE909" s="36"/>
      <c r="BF909" s="36"/>
      <c r="BG909" s="36"/>
      <c r="BI909" s="36"/>
      <c r="BJ909" s="36"/>
      <c r="BK909" s="36"/>
      <c r="BL909" s="36"/>
      <c r="BM909" s="36"/>
      <c r="BN909" s="36"/>
      <c r="BO909" s="36"/>
      <c r="BP909" s="36"/>
      <c r="BQ909" s="36"/>
      <c r="BR909" s="36"/>
      <c r="BS909" s="36"/>
      <c r="BT909" s="36"/>
      <c r="BU909" s="36"/>
      <c r="BV909" s="36"/>
      <c r="BW909" s="36"/>
      <c r="BX909" s="36"/>
      <c r="BY909" s="36"/>
      <c r="BZ909" s="36"/>
      <c r="CA909" s="36"/>
      <c r="CB909" s="36"/>
      <c r="CC909" s="36"/>
      <c r="CD909" s="36"/>
      <c r="CE909" s="37"/>
      <c r="CF909" s="37"/>
      <c r="CG909" s="37"/>
      <c r="CH909" s="37"/>
      <c r="CI909" s="37"/>
      <c r="CJ909" s="37"/>
      <c r="CK909" s="37"/>
      <c r="CL909" s="37"/>
      <c r="CM909" s="36"/>
      <c r="CN909" s="36"/>
      <c r="CO909" s="36"/>
      <c r="CP909" s="36"/>
      <c r="CQ909" s="36"/>
      <c r="CR909" s="37"/>
      <c r="CS909" s="36"/>
      <c r="CT909" s="37"/>
      <c r="CU909" s="36"/>
      <c r="CV909" s="36"/>
      <c r="CW909" s="36"/>
      <c r="CX909" s="36"/>
      <c r="CY909" s="36"/>
      <c r="CZ909" s="36"/>
      <c r="DA909" s="36"/>
      <c r="DB909" s="36"/>
      <c r="DC909" s="36"/>
      <c r="DD909" s="36"/>
      <c r="DE909" s="36"/>
      <c r="DF909" s="38"/>
      <c r="DG909" s="38"/>
      <c r="DH909" s="49"/>
      <c r="DI909" s="49"/>
      <c r="DJ909" s="38"/>
      <c r="DK909" s="38"/>
      <c r="DL909" s="38"/>
      <c r="DM909" s="38"/>
      <c r="DN909" s="38"/>
      <c r="DO909" s="36"/>
      <c r="DP909" s="36"/>
      <c r="DQ909" s="36"/>
      <c r="DR909" s="36"/>
      <c r="DS909" s="36"/>
      <c r="DT909" s="36"/>
      <c r="DU909" s="37"/>
      <c r="DV909" s="37"/>
      <c r="DW909" s="37"/>
      <c r="DX909" s="36"/>
      <c r="DY909" s="36"/>
      <c r="DZ909" s="36"/>
      <c r="EA909" s="36"/>
      <c r="EB909" s="37"/>
      <c r="EC909" s="37"/>
      <c r="ED909" s="37"/>
      <c r="EE909" s="37"/>
      <c r="EF909" s="37"/>
      <c r="EG909" s="37"/>
      <c r="EH909" s="37"/>
      <c r="EI909" s="37"/>
      <c r="EJ909" s="37"/>
      <c r="EK909" s="37"/>
      <c r="EL909" s="37"/>
      <c r="EM909" s="37"/>
      <c r="EN909" s="37"/>
      <c r="EO909" s="37"/>
      <c r="EP909" s="37"/>
      <c r="EQ909" s="37"/>
      <c r="ER909" s="37"/>
      <c r="ES909" s="37"/>
      <c r="ET909" s="37"/>
      <c r="EU909" s="37"/>
      <c r="EV909" s="37"/>
      <c r="EW909" s="37"/>
      <c r="EX909" s="37"/>
      <c r="EZ909" s="31"/>
      <c r="FJ909" s="36"/>
      <c r="FU909" s="36"/>
    </row>
    <row r="910" spans="3:177" ht="15.75" customHeight="1" x14ac:dyDescent="0.25"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5"/>
      <c r="AD910" s="25"/>
      <c r="AN910" s="2"/>
      <c r="AO910" s="2"/>
      <c r="AP910" s="51"/>
      <c r="AV910" s="2"/>
      <c r="AW910" s="2"/>
      <c r="AX910" s="67"/>
      <c r="AY910" s="36"/>
      <c r="AZ910" s="36"/>
      <c r="BA910" s="73"/>
      <c r="BB910" s="34"/>
      <c r="BC910" s="36"/>
      <c r="BD910" s="36"/>
      <c r="BE910" s="36"/>
      <c r="BF910" s="36"/>
      <c r="BG910" s="36"/>
      <c r="BI910" s="36"/>
      <c r="BJ910" s="36"/>
      <c r="BK910" s="36"/>
      <c r="BL910" s="36"/>
      <c r="BM910" s="36"/>
      <c r="BN910" s="36"/>
      <c r="BO910" s="36"/>
      <c r="BP910" s="36"/>
      <c r="BQ910" s="36"/>
      <c r="BR910" s="36"/>
      <c r="BS910" s="36"/>
      <c r="BT910" s="36"/>
      <c r="BU910" s="36"/>
      <c r="BV910" s="36"/>
      <c r="BW910" s="36"/>
      <c r="BX910" s="36"/>
      <c r="BY910" s="36"/>
      <c r="BZ910" s="36"/>
      <c r="CA910" s="36"/>
      <c r="CB910" s="36"/>
      <c r="CC910" s="36"/>
      <c r="CD910" s="36"/>
      <c r="CE910" s="37"/>
      <c r="CF910" s="37"/>
      <c r="CG910" s="37"/>
      <c r="CH910" s="37"/>
      <c r="CI910" s="37"/>
      <c r="CJ910" s="37"/>
      <c r="CK910" s="37"/>
      <c r="CL910" s="37"/>
      <c r="CM910" s="36"/>
      <c r="CN910" s="36"/>
      <c r="CO910" s="36"/>
      <c r="CP910" s="36"/>
      <c r="CQ910" s="36"/>
      <c r="CR910" s="37"/>
      <c r="CS910" s="36"/>
      <c r="CT910" s="37"/>
      <c r="CU910" s="36"/>
      <c r="CV910" s="36"/>
      <c r="CW910" s="36"/>
      <c r="CX910" s="36"/>
      <c r="CY910" s="36"/>
      <c r="CZ910" s="36"/>
      <c r="DA910" s="36"/>
      <c r="DB910" s="36"/>
      <c r="DC910" s="36"/>
      <c r="DD910" s="36"/>
      <c r="DE910" s="36"/>
      <c r="DF910" s="38"/>
      <c r="DG910" s="38"/>
      <c r="DH910" s="49"/>
      <c r="DI910" s="49"/>
      <c r="DJ910" s="38"/>
      <c r="DK910" s="38"/>
      <c r="DL910" s="38"/>
      <c r="DM910" s="38"/>
      <c r="DN910" s="38"/>
      <c r="DO910" s="36"/>
      <c r="DP910" s="36"/>
      <c r="DQ910" s="36"/>
      <c r="DR910" s="36"/>
      <c r="DS910" s="36"/>
      <c r="DT910" s="36"/>
      <c r="DU910" s="37"/>
      <c r="DV910" s="37"/>
      <c r="DW910" s="37"/>
      <c r="DX910" s="36"/>
      <c r="DY910" s="36"/>
      <c r="DZ910" s="36"/>
      <c r="EA910" s="36"/>
      <c r="EB910" s="37"/>
      <c r="EC910" s="37"/>
      <c r="ED910" s="37"/>
      <c r="EE910" s="37"/>
      <c r="EF910" s="37"/>
      <c r="EG910" s="37"/>
      <c r="EH910" s="37"/>
      <c r="EI910" s="37"/>
      <c r="EJ910" s="37"/>
      <c r="EK910" s="37"/>
      <c r="EL910" s="37"/>
      <c r="EM910" s="37"/>
      <c r="EN910" s="37"/>
      <c r="EO910" s="37"/>
      <c r="EP910" s="37"/>
      <c r="EQ910" s="37"/>
      <c r="ER910" s="37"/>
      <c r="ES910" s="37"/>
      <c r="ET910" s="37"/>
      <c r="EU910" s="37"/>
      <c r="EV910" s="37"/>
      <c r="EW910" s="37"/>
      <c r="EX910" s="37"/>
      <c r="EZ910" s="31"/>
      <c r="FJ910" s="36"/>
      <c r="FU910" s="36"/>
    </row>
    <row r="911" spans="3:177" ht="15.75" customHeight="1" x14ac:dyDescent="0.25"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5"/>
      <c r="AD911" s="25"/>
      <c r="AN911" s="2"/>
      <c r="AO911" s="2"/>
      <c r="AP911" s="51"/>
      <c r="AV911" s="2"/>
      <c r="AW911" s="2"/>
      <c r="AX911" s="67"/>
      <c r="AY911" s="36"/>
      <c r="AZ911" s="36"/>
      <c r="BA911" s="73"/>
      <c r="BB911" s="34"/>
      <c r="BC911" s="36"/>
      <c r="BD911" s="36"/>
      <c r="BE911" s="36"/>
      <c r="BF911" s="36"/>
      <c r="BG911" s="36"/>
      <c r="BI911" s="36"/>
      <c r="BJ911" s="36"/>
      <c r="BK911" s="36"/>
      <c r="BL911" s="36"/>
      <c r="BM911" s="36"/>
      <c r="BN911" s="36"/>
      <c r="BO911" s="36"/>
      <c r="BP911" s="36"/>
      <c r="BQ911" s="36"/>
      <c r="BR911" s="36"/>
      <c r="BS911" s="36"/>
      <c r="BT911" s="36"/>
      <c r="BU911" s="36"/>
      <c r="BV911" s="36"/>
      <c r="BW911" s="36"/>
      <c r="BX911" s="36"/>
      <c r="BY911" s="36"/>
      <c r="BZ911" s="36"/>
      <c r="CA911" s="36"/>
      <c r="CB911" s="36"/>
      <c r="CC911" s="36"/>
      <c r="CD911" s="36"/>
      <c r="CE911" s="37"/>
      <c r="CF911" s="37"/>
      <c r="CG911" s="37"/>
      <c r="CH911" s="37"/>
      <c r="CI911" s="37"/>
      <c r="CJ911" s="37"/>
      <c r="CK911" s="37"/>
      <c r="CL911" s="37"/>
      <c r="CM911" s="36"/>
      <c r="CN911" s="36"/>
      <c r="CO911" s="36"/>
      <c r="CP911" s="36"/>
      <c r="CQ911" s="36"/>
      <c r="CR911" s="37"/>
      <c r="CS911" s="36"/>
      <c r="CT911" s="37"/>
      <c r="CU911" s="36"/>
      <c r="CV911" s="36"/>
      <c r="CW911" s="36"/>
      <c r="CX911" s="36"/>
      <c r="CY911" s="36"/>
      <c r="CZ911" s="36"/>
      <c r="DA911" s="36"/>
      <c r="DB911" s="36"/>
      <c r="DC911" s="36"/>
      <c r="DD911" s="36"/>
      <c r="DE911" s="36"/>
      <c r="DF911" s="38"/>
      <c r="DG911" s="38"/>
      <c r="DH911" s="49"/>
      <c r="DI911" s="49"/>
      <c r="DJ911" s="38"/>
      <c r="DK911" s="38"/>
      <c r="DL911" s="38"/>
      <c r="DM911" s="38"/>
      <c r="DN911" s="38"/>
      <c r="DO911" s="36"/>
      <c r="DP911" s="36"/>
      <c r="DQ911" s="36"/>
      <c r="DR911" s="36"/>
      <c r="DS911" s="36"/>
      <c r="DT911" s="36"/>
      <c r="DU911" s="37"/>
      <c r="DV911" s="37"/>
      <c r="DW911" s="37"/>
      <c r="DX911" s="36"/>
      <c r="DY911" s="36"/>
      <c r="DZ911" s="36"/>
      <c r="EA911" s="36"/>
      <c r="EB911" s="37"/>
      <c r="EC911" s="37"/>
      <c r="ED911" s="37"/>
      <c r="EE911" s="37"/>
      <c r="EF911" s="37"/>
      <c r="EG911" s="37"/>
      <c r="EH911" s="37"/>
      <c r="EI911" s="37"/>
      <c r="EJ911" s="37"/>
      <c r="EK911" s="37"/>
      <c r="EL911" s="37"/>
      <c r="EM911" s="37"/>
      <c r="EN911" s="37"/>
      <c r="EO911" s="37"/>
      <c r="EP911" s="37"/>
      <c r="EQ911" s="37"/>
      <c r="ER911" s="37"/>
      <c r="ES911" s="37"/>
      <c r="ET911" s="37"/>
      <c r="EU911" s="37"/>
      <c r="EV911" s="37"/>
      <c r="EW911" s="37"/>
      <c r="EX911" s="37"/>
      <c r="EZ911" s="31"/>
      <c r="FJ911" s="36"/>
      <c r="FU911" s="36"/>
    </row>
    <row r="912" spans="3:177" ht="15.75" customHeight="1" x14ac:dyDescent="0.25"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5"/>
      <c r="AD912" s="25"/>
      <c r="AN912" s="2"/>
      <c r="AO912" s="2"/>
      <c r="AP912" s="51"/>
      <c r="AV912" s="2"/>
      <c r="AW912" s="2"/>
      <c r="AX912" s="67"/>
      <c r="AY912" s="36"/>
      <c r="AZ912" s="36"/>
      <c r="BA912" s="73"/>
      <c r="BB912" s="34"/>
      <c r="BC912" s="36"/>
      <c r="BD912" s="36"/>
      <c r="BE912" s="36"/>
      <c r="BF912" s="36"/>
      <c r="BG912" s="36"/>
      <c r="BI912" s="36"/>
      <c r="BJ912" s="36"/>
      <c r="BK912" s="36"/>
      <c r="BL912" s="36"/>
      <c r="BM912" s="36"/>
      <c r="BN912" s="36"/>
      <c r="BO912" s="36"/>
      <c r="BP912" s="36"/>
      <c r="BQ912" s="36"/>
      <c r="BR912" s="36"/>
      <c r="BS912" s="36"/>
      <c r="BT912" s="36"/>
      <c r="BU912" s="36"/>
      <c r="BV912" s="36"/>
      <c r="BW912" s="36"/>
      <c r="BX912" s="36"/>
      <c r="BY912" s="36"/>
      <c r="BZ912" s="36"/>
      <c r="CA912" s="36"/>
      <c r="CB912" s="36"/>
      <c r="CC912" s="36"/>
      <c r="CD912" s="36"/>
      <c r="CE912" s="37"/>
      <c r="CF912" s="37"/>
      <c r="CG912" s="37"/>
      <c r="CH912" s="37"/>
      <c r="CI912" s="37"/>
      <c r="CJ912" s="37"/>
      <c r="CK912" s="37"/>
      <c r="CL912" s="37"/>
      <c r="CM912" s="36"/>
      <c r="CN912" s="36"/>
      <c r="CO912" s="36"/>
      <c r="CP912" s="36"/>
      <c r="CQ912" s="36"/>
      <c r="CR912" s="37"/>
      <c r="CS912" s="36"/>
      <c r="CT912" s="37"/>
      <c r="CU912" s="36"/>
      <c r="CV912" s="36"/>
      <c r="CW912" s="36"/>
      <c r="CX912" s="36"/>
      <c r="CY912" s="36"/>
      <c r="CZ912" s="36"/>
      <c r="DA912" s="36"/>
      <c r="DB912" s="36"/>
      <c r="DC912" s="36"/>
      <c r="DD912" s="36"/>
      <c r="DE912" s="36"/>
      <c r="DF912" s="38"/>
      <c r="DG912" s="38"/>
      <c r="DH912" s="49"/>
      <c r="DI912" s="49"/>
      <c r="DJ912" s="38"/>
      <c r="DK912" s="38"/>
      <c r="DL912" s="38"/>
      <c r="DM912" s="38"/>
      <c r="DN912" s="38"/>
      <c r="DO912" s="36"/>
      <c r="DP912" s="36"/>
      <c r="DQ912" s="36"/>
      <c r="DR912" s="36"/>
      <c r="DS912" s="36"/>
      <c r="DT912" s="36"/>
      <c r="DU912" s="37"/>
      <c r="DV912" s="37"/>
      <c r="DW912" s="37"/>
      <c r="DX912" s="36"/>
      <c r="DY912" s="36"/>
      <c r="DZ912" s="36"/>
      <c r="EA912" s="36"/>
      <c r="EB912" s="37"/>
      <c r="EC912" s="37"/>
      <c r="ED912" s="37"/>
      <c r="EE912" s="37"/>
      <c r="EF912" s="37"/>
      <c r="EG912" s="37"/>
      <c r="EH912" s="37"/>
      <c r="EI912" s="37"/>
      <c r="EJ912" s="37"/>
      <c r="EK912" s="37"/>
      <c r="EL912" s="37"/>
      <c r="EM912" s="37"/>
      <c r="EN912" s="37"/>
      <c r="EO912" s="37"/>
      <c r="EP912" s="37"/>
      <c r="EQ912" s="37"/>
      <c r="ER912" s="37"/>
      <c r="ES912" s="37"/>
      <c r="ET912" s="37"/>
      <c r="EU912" s="37"/>
      <c r="EV912" s="37"/>
      <c r="EW912" s="37"/>
      <c r="EX912" s="37"/>
      <c r="EZ912" s="31"/>
      <c r="FJ912" s="36"/>
      <c r="FU912" s="36"/>
    </row>
    <row r="913" spans="3:177" ht="15.75" customHeight="1" x14ac:dyDescent="0.25"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5"/>
      <c r="AD913" s="25"/>
      <c r="AN913" s="2"/>
      <c r="AO913" s="2"/>
      <c r="AP913" s="51"/>
      <c r="AV913" s="2"/>
      <c r="AW913" s="2"/>
      <c r="AX913" s="67"/>
      <c r="AY913" s="36"/>
      <c r="AZ913" s="36"/>
      <c r="BA913" s="73"/>
      <c r="BB913" s="34"/>
      <c r="BC913" s="36"/>
      <c r="BD913" s="36"/>
      <c r="BE913" s="36"/>
      <c r="BF913" s="36"/>
      <c r="BG913" s="36"/>
      <c r="BI913" s="36"/>
      <c r="BJ913" s="36"/>
      <c r="BK913" s="36"/>
      <c r="BL913" s="36"/>
      <c r="BM913" s="36"/>
      <c r="BN913" s="36"/>
      <c r="BO913" s="36"/>
      <c r="BP913" s="36"/>
      <c r="BQ913" s="36"/>
      <c r="BR913" s="36"/>
      <c r="BS913" s="36"/>
      <c r="BT913" s="36"/>
      <c r="BU913" s="36"/>
      <c r="BV913" s="36"/>
      <c r="BW913" s="36"/>
      <c r="BX913" s="36"/>
      <c r="BY913" s="36"/>
      <c r="BZ913" s="36"/>
      <c r="CA913" s="36"/>
      <c r="CB913" s="36"/>
      <c r="CC913" s="36"/>
      <c r="CD913" s="36"/>
      <c r="CE913" s="37"/>
      <c r="CF913" s="37"/>
      <c r="CG913" s="37"/>
      <c r="CH913" s="37"/>
      <c r="CI913" s="37"/>
      <c r="CJ913" s="37"/>
      <c r="CK913" s="37"/>
      <c r="CL913" s="37"/>
      <c r="CM913" s="36"/>
      <c r="CN913" s="36"/>
      <c r="CO913" s="36"/>
      <c r="CP913" s="36"/>
      <c r="CQ913" s="36"/>
      <c r="CR913" s="37"/>
      <c r="CS913" s="36"/>
      <c r="CT913" s="37"/>
      <c r="CU913" s="36"/>
      <c r="CV913" s="36"/>
      <c r="CW913" s="36"/>
      <c r="CX913" s="36"/>
      <c r="CY913" s="36"/>
      <c r="CZ913" s="36"/>
      <c r="DA913" s="36"/>
      <c r="DB913" s="36"/>
      <c r="DC913" s="36"/>
      <c r="DD913" s="36"/>
      <c r="DE913" s="36"/>
      <c r="DF913" s="38"/>
      <c r="DG913" s="38"/>
      <c r="DH913" s="49"/>
      <c r="DI913" s="49"/>
      <c r="DJ913" s="38"/>
      <c r="DK913" s="38"/>
      <c r="DL913" s="38"/>
      <c r="DM913" s="38"/>
      <c r="DN913" s="38"/>
      <c r="DO913" s="36"/>
      <c r="DP913" s="36"/>
      <c r="DQ913" s="36"/>
      <c r="DR913" s="36"/>
      <c r="DS913" s="36"/>
      <c r="DT913" s="36"/>
      <c r="DU913" s="37"/>
      <c r="DV913" s="37"/>
      <c r="DW913" s="37"/>
      <c r="DX913" s="36"/>
      <c r="DY913" s="36"/>
      <c r="DZ913" s="36"/>
      <c r="EA913" s="36"/>
      <c r="EB913" s="37"/>
      <c r="EC913" s="37"/>
      <c r="ED913" s="37"/>
      <c r="EE913" s="37"/>
      <c r="EF913" s="37"/>
      <c r="EG913" s="37"/>
      <c r="EH913" s="37"/>
      <c r="EI913" s="37"/>
      <c r="EJ913" s="37"/>
      <c r="EK913" s="37"/>
      <c r="EL913" s="37"/>
      <c r="EM913" s="37"/>
      <c r="EN913" s="37"/>
      <c r="EO913" s="37"/>
      <c r="EP913" s="37"/>
      <c r="EQ913" s="37"/>
      <c r="ER913" s="37"/>
      <c r="ES913" s="37"/>
      <c r="ET913" s="37"/>
      <c r="EU913" s="37"/>
      <c r="EV913" s="37"/>
      <c r="EW913" s="37"/>
      <c r="EX913" s="37"/>
      <c r="EZ913" s="31"/>
      <c r="FJ913" s="36"/>
      <c r="FU913" s="36"/>
    </row>
    <row r="914" spans="3:177" ht="15.75" customHeight="1" x14ac:dyDescent="0.25"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5"/>
      <c r="AD914" s="25"/>
      <c r="AN914" s="2"/>
      <c r="AO914" s="2"/>
      <c r="AP914" s="51"/>
      <c r="AV914" s="2"/>
      <c r="AW914" s="2"/>
      <c r="AX914" s="67"/>
      <c r="AY914" s="36"/>
      <c r="AZ914" s="36"/>
      <c r="BA914" s="73"/>
      <c r="BB914" s="34"/>
      <c r="BC914" s="36"/>
      <c r="BD914" s="36"/>
      <c r="BE914" s="36"/>
      <c r="BF914" s="36"/>
      <c r="BG914" s="36"/>
      <c r="BI914" s="36"/>
      <c r="BJ914" s="36"/>
      <c r="BK914" s="36"/>
      <c r="BL914" s="36"/>
      <c r="BM914" s="36"/>
      <c r="BN914" s="36"/>
      <c r="BO914" s="36"/>
      <c r="BP914" s="36"/>
      <c r="BQ914" s="36"/>
      <c r="BR914" s="36"/>
      <c r="BS914" s="36"/>
      <c r="BT914" s="36"/>
      <c r="BU914" s="36"/>
      <c r="BV914" s="36"/>
      <c r="BW914" s="36"/>
      <c r="BX914" s="36"/>
      <c r="BY914" s="36"/>
      <c r="BZ914" s="36"/>
      <c r="CA914" s="36"/>
      <c r="CB914" s="36"/>
      <c r="CC914" s="36"/>
      <c r="CD914" s="36"/>
      <c r="CE914" s="37"/>
      <c r="CF914" s="37"/>
      <c r="CG914" s="37"/>
      <c r="CH914" s="37"/>
      <c r="CI914" s="37"/>
      <c r="CJ914" s="37"/>
      <c r="CK914" s="37"/>
      <c r="CL914" s="37"/>
      <c r="CM914" s="36"/>
      <c r="CN914" s="36"/>
      <c r="CO914" s="36"/>
      <c r="CP914" s="36"/>
      <c r="CQ914" s="36"/>
      <c r="CR914" s="37"/>
      <c r="CS914" s="36"/>
      <c r="CT914" s="37"/>
      <c r="CU914" s="36"/>
      <c r="CV914" s="36"/>
      <c r="CW914" s="36"/>
      <c r="CX914" s="36"/>
      <c r="CY914" s="36"/>
      <c r="CZ914" s="36"/>
      <c r="DA914" s="36"/>
      <c r="DB914" s="36"/>
      <c r="DC914" s="36"/>
      <c r="DD914" s="36"/>
      <c r="DE914" s="36"/>
      <c r="DF914" s="38"/>
      <c r="DG914" s="38"/>
      <c r="DH914" s="49"/>
      <c r="DI914" s="49"/>
      <c r="DJ914" s="38"/>
      <c r="DK914" s="38"/>
      <c r="DL914" s="38"/>
      <c r="DM914" s="38"/>
      <c r="DN914" s="38"/>
      <c r="DO914" s="36"/>
      <c r="DP914" s="36"/>
      <c r="DQ914" s="36"/>
      <c r="DR914" s="36"/>
      <c r="DS914" s="36"/>
      <c r="DT914" s="36"/>
      <c r="DU914" s="37"/>
      <c r="DV914" s="37"/>
      <c r="DW914" s="37"/>
      <c r="DX914" s="36"/>
      <c r="DY914" s="36"/>
      <c r="DZ914" s="36"/>
      <c r="EA914" s="36"/>
      <c r="EB914" s="37"/>
      <c r="EC914" s="37"/>
      <c r="ED914" s="37"/>
      <c r="EE914" s="37"/>
      <c r="EF914" s="37"/>
      <c r="EG914" s="37"/>
      <c r="EH914" s="37"/>
      <c r="EI914" s="37"/>
      <c r="EJ914" s="37"/>
      <c r="EK914" s="37"/>
      <c r="EL914" s="37"/>
      <c r="EM914" s="37"/>
      <c r="EN914" s="37"/>
      <c r="EO914" s="37"/>
      <c r="EP914" s="37"/>
      <c r="EQ914" s="37"/>
      <c r="ER914" s="37"/>
      <c r="ES914" s="37"/>
      <c r="ET914" s="37"/>
      <c r="EU914" s="37"/>
      <c r="EV914" s="37"/>
      <c r="EW914" s="37"/>
      <c r="EX914" s="37"/>
      <c r="EZ914" s="31"/>
      <c r="FJ914" s="36"/>
      <c r="FU914" s="36"/>
    </row>
    <row r="915" spans="3:177" ht="15.75" customHeight="1" x14ac:dyDescent="0.25"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5"/>
      <c r="AD915" s="25"/>
      <c r="AN915" s="2"/>
      <c r="AO915" s="2"/>
      <c r="AP915" s="51"/>
      <c r="AV915" s="2"/>
      <c r="AW915" s="2"/>
      <c r="AX915" s="67"/>
      <c r="AY915" s="36"/>
      <c r="AZ915" s="36"/>
      <c r="BA915" s="73"/>
      <c r="BB915" s="34"/>
      <c r="BC915" s="36"/>
      <c r="BD915" s="36"/>
      <c r="BE915" s="36"/>
      <c r="BF915" s="36"/>
      <c r="BG915" s="36"/>
      <c r="BI915" s="36"/>
      <c r="BJ915" s="36"/>
      <c r="BK915" s="36"/>
      <c r="BL915" s="36"/>
      <c r="BM915" s="36"/>
      <c r="BN915" s="36"/>
      <c r="BO915" s="36"/>
      <c r="BP915" s="36"/>
      <c r="BQ915" s="36"/>
      <c r="BR915" s="36"/>
      <c r="BS915" s="36"/>
      <c r="BT915" s="36"/>
      <c r="BU915" s="36"/>
      <c r="BV915" s="36"/>
      <c r="BW915" s="36"/>
      <c r="BX915" s="36"/>
      <c r="BY915" s="36"/>
      <c r="BZ915" s="36"/>
      <c r="CA915" s="36"/>
      <c r="CB915" s="36"/>
      <c r="CC915" s="36"/>
      <c r="CD915" s="36"/>
      <c r="CE915" s="37"/>
      <c r="CF915" s="37"/>
      <c r="CG915" s="37"/>
      <c r="CH915" s="37"/>
      <c r="CI915" s="37"/>
      <c r="CJ915" s="37"/>
      <c r="CK915" s="37"/>
      <c r="CL915" s="37"/>
      <c r="CM915" s="36"/>
      <c r="CN915" s="36"/>
      <c r="CO915" s="36"/>
      <c r="CP915" s="36"/>
      <c r="CQ915" s="36"/>
      <c r="CR915" s="37"/>
      <c r="CS915" s="36"/>
      <c r="CT915" s="37"/>
      <c r="CU915" s="36"/>
      <c r="CV915" s="36"/>
      <c r="CW915" s="36"/>
      <c r="CX915" s="36"/>
      <c r="CY915" s="36"/>
      <c r="CZ915" s="36"/>
      <c r="DA915" s="36"/>
      <c r="DB915" s="36"/>
      <c r="DC915" s="36"/>
      <c r="DD915" s="36"/>
      <c r="DE915" s="36"/>
      <c r="DF915" s="38"/>
      <c r="DG915" s="38"/>
      <c r="DH915" s="49"/>
      <c r="DI915" s="49"/>
      <c r="DJ915" s="38"/>
      <c r="DK915" s="38"/>
      <c r="DL915" s="38"/>
      <c r="DM915" s="38"/>
      <c r="DN915" s="38"/>
      <c r="DO915" s="36"/>
      <c r="DP915" s="36"/>
      <c r="DQ915" s="36"/>
      <c r="DR915" s="36"/>
      <c r="DS915" s="36"/>
      <c r="DT915" s="36"/>
      <c r="DU915" s="37"/>
      <c r="DV915" s="37"/>
      <c r="DW915" s="37"/>
      <c r="DX915" s="36"/>
      <c r="DY915" s="36"/>
      <c r="DZ915" s="36"/>
      <c r="EA915" s="36"/>
      <c r="EB915" s="37"/>
      <c r="EC915" s="37"/>
      <c r="ED915" s="37"/>
      <c r="EE915" s="37"/>
      <c r="EF915" s="37"/>
      <c r="EG915" s="37"/>
      <c r="EH915" s="37"/>
      <c r="EI915" s="37"/>
      <c r="EJ915" s="37"/>
      <c r="EK915" s="37"/>
      <c r="EL915" s="37"/>
      <c r="EM915" s="37"/>
      <c r="EN915" s="37"/>
      <c r="EO915" s="37"/>
      <c r="EP915" s="37"/>
      <c r="EQ915" s="37"/>
      <c r="ER915" s="37"/>
      <c r="ES915" s="37"/>
      <c r="ET915" s="37"/>
      <c r="EU915" s="37"/>
      <c r="EV915" s="37"/>
      <c r="EW915" s="37"/>
      <c r="EX915" s="37"/>
      <c r="EZ915" s="31"/>
      <c r="FJ915" s="36"/>
      <c r="FU915" s="36"/>
    </row>
    <row r="916" spans="3:177" ht="15.75" customHeight="1" x14ac:dyDescent="0.25"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5"/>
      <c r="AD916" s="25"/>
      <c r="AN916" s="2"/>
      <c r="AO916" s="2"/>
      <c r="AP916" s="51"/>
      <c r="AV916" s="2"/>
      <c r="AW916" s="2"/>
      <c r="AX916" s="67"/>
      <c r="AY916" s="36"/>
      <c r="AZ916" s="36"/>
      <c r="BA916" s="73"/>
      <c r="BB916" s="34"/>
      <c r="BC916" s="36"/>
      <c r="BD916" s="36"/>
      <c r="BE916" s="36"/>
      <c r="BF916" s="36"/>
      <c r="BG916" s="36"/>
      <c r="BI916" s="36"/>
      <c r="BJ916" s="36"/>
      <c r="BK916" s="36"/>
      <c r="BL916" s="36"/>
      <c r="BM916" s="36"/>
      <c r="BN916" s="36"/>
      <c r="BO916" s="36"/>
      <c r="BP916" s="36"/>
      <c r="BQ916" s="36"/>
      <c r="BR916" s="36"/>
      <c r="BS916" s="36"/>
      <c r="BT916" s="36"/>
      <c r="BU916" s="36"/>
      <c r="BV916" s="36"/>
      <c r="BW916" s="36"/>
      <c r="BX916" s="36"/>
      <c r="BY916" s="36"/>
      <c r="BZ916" s="36"/>
      <c r="CA916" s="36"/>
      <c r="CB916" s="36"/>
      <c r="CC916" s="36"/>
      <c r="CD916" s="36"/>
      <c r="CE916" s="37"/>
      <c r="CF916" s="37"/>
      <c r="CG916" s="37"/>
      <c r="CH916" s="37"/>
      <c r="CI916" s="37"/>
      <c r="CJ916" s="37"/>
      <c r="CK916" s="37"/>
      <c r="CL916" s="37"/>
      <c r="CM916" s="36"/>
      <c r="CN916" s="36"/>
      <c r="CO916" s="36"/>
      <c r="CP916" s="36"/>
      <c r="CQ916" s="36"/>
      <c r="CR916" s="37"/>
      <c r="CS916" s="36"/>
      <c r="CT916" s="37"/>
      <c r="CU916" s="36"/>
      <c r="CV916" s="36"/>
      <c r="CW916" s="36"/>
      <c r="CX916" s="36"/>
      <c r="CY916" s="36"/>
      <c r="CZ916" s="36"/>
      <c r="DA916" s="36"/>
      <c r="DB916" s="36"/>
      <c r="DC916" s="36"/>
      <c r="DD916" s="36"/>
      <c r="DE916" s="36"/>
      <c r="DF916" s="38"/>
      <c r="DG916" s="38"/>
      <c r="DH916" s="49"/>
      <c r="DI916" s="49"/>
      <c r="DJ916" s="38"/>
      <c r="DK916" s="38"/>
      <c r="DL916" s="38"/>
      <c r="DM916" s="38"/>
      <c r="DN916" s="38"/>
      <c r="DO916" s="36"/>
      <c r="DP916" s="36"/>
      <c r="DQ916" s="36"/>
      <c r="DR916" s="36"/>
      <c r="DS916" s="36"/>
      <c r="DT916" s="36"/>
      <c r="DU916" s="37"/>
      <c r="DV916" s="37"/>
      <c r="DW916" s="37"/>
      <c r="DX916" s="36"/>
      <c r="DY916" s="36"/>
      <c r="DZ916" s="36"/>
      <c r="EA916" s="36"/>
      <c r="EB916" s="37"/>
      <c r="EC916" s="37"/>
      <c r="ED916" s="37"/>
      <c r="EE916" s="37"/>
      <c r="EF916" s="37"/>
      <c r="EG916" s="37"/>
      <c r="EH916" s="37"/>
      <c r="EI916" s="37"/>
      <c r="EJ916" s="37"/>
      <c r="EK916" s="37"/>
      <c r="EL916" s="37"/>
      <c r="EM916" s="37"/>
      <c r="EN916" s="37"/>
      <c r="EO916" s="37"/>
      <c r="EP916" s="37"/>
      <c r="EQ916" s="37"/>
      <c r="ER916" s="37"/>
      <c r="ES916" s="37"/>
      <c r="ET916" s="37"/>
      <c r="EU916" s="37"/>
      <c r="EV916" s="37"/>
      <c r="EW916" s="37"/>
      <c r="EX916" s="37"/>
      <c r="EZ916" s="31"/>
      <c r="FJ916" s="36"/>
      <c r="FU916" s="36"/>
    </row>
    <row r="917" spans="3:177" ht="15.75" customHeight="1" x14ac:dyDescent="0.25"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5"/>
      <c r="AD917" s="25"/>
      <c r="AN917" s="2"/>
      <c r="AO917" s="2"/>
      <c r="AP917" s="51"/>
      <c r="AV917" s="2"/>
      <c r="AW917" s="2"/>
      <c r="AX917" s="67"/>
      <c r="AY917" s="36"/>
      <c r="AZ917" s="36"/>
      <c r="BA917" s="73"/>
      <c r="BB917" s="34"/>
      <c r="BC917" s="36"/>
      <c r="BD917" s="36"/>
      <c r="BE917" s="36"/>
      <c r="BF917" s="36"/>
      <c r="BG917" s="36"/>
      <c r="BI917" s="36"/>
      <c r="BJ917" s="36"/>
      <c r="BK917" s="36"/>
      <c r="BL917" s="36"/>
      <c r="BM917" s="36"/>
      <c r="BN917" s="36"/>
      <c r="BO917" s="36"/>
      <c r="BP917" s="36"/>
      <c r="BQ917" s="36"/>
      <c r="BR917" s="36"/>
      <c r="BS917" s="36"/>
      <c r="BT917" s="36"/>
      <c r="BU917" s="36"/>
      <c r="BV917" s="36"/>
      <c r="BW917" s="36"/>
      <c r="BX917" s="36"/>
      <c r="BY917" s="36"/>
      <c r="BZ917" s="36"/>
      <c r="CA917" s="36"/>
      <c r="CB917" s="36"/>
      <c r="CC917" s="36"/>
      <c r="CD917" s="36"/>
      <c r="CE917" s="37"/>
      <c r="CF917" s="37"/>
      <c r="CG917" s="37"/>
      <c r="CH917" s="37"/>
      <c r="CI917" s="37"/>
      <c r="CJ917" s="37"/>
      <c r="CK917" s="37"/>
      <c r="CL917" s="37"/>
      <c r="CM917" s="36"/>
      <c r="CN917" s="36"/>
      <c r="CO917" s="36"/>
      <c r="CP917" s="36"/>
      <c r="CQ917" s="36"/>
      <c r="CR917" s="37"/>
      <c r="CS917" s="36"/>
      <c r="CT917" s="37"/>
      <c r="CU917" s="36"/>
      <c r="CV917" s="36"/>
      <c r="CW917" s="36"/>
      <c r="CX917" s="36"/>
      <c r="CY917" s="36"/>
      <c r="CZ917" s="36"/>
      <c r="DA917" s="36"/>
      <c r="DB917" s="36"/>
      <c r="DC917" s="36"/>
      <c r="DD917" s="36"/>
      <c r="DE917" s="36"/>
      <c r="DF917" s="38"/>
      <c r="DG917" s="38"/>
      <c r="DH917" s="49"/>
      <c r="DI917" s="49"/>
      <c r="DJ917" s="38"/>
      <c r="DK917" s="38"/>
      <c r="DL917" s="38"/>
      <c r="DM917" s="38"/>
      <c r="DN917" s="38"/>
      <c r="DO917" s="36"/>
      <c r="DP917" s="36"/>
      <c r="DQ917" s="36"/>
      <c r="DR917" s="36"/>
      <c r="DS917" s="36"/>
      <c r="DT917" s="36"/>
      <c r="DU917" s="37"/>
      <c r="DV917" s="37"/>
      <c r="DW917" s="37"/>
      <c r="DX917" s="36"/>
      <c r="DY917" s="36"/>
      <c r="DZ917" s="36"/>
      <c r="EA917" s="36"/>
      <c r="EB917" s="37"/>
      <c r="EC917" s="37"/>
      <c r="ED917" s="37"/>
      <c r="EE917" s="37"/>
      <c r="EF917" s="37"/>
      <c r="EG917" s="37"/>
      <c r="EH917" s="37"/>
      <c r="EI917" s="37"/>
      <c r="EJ917" s="37"/>
      <c r="EK917" s="37"/>
      <c r="EL917" s="37"/>
      <c r="EM917" s="37"/>
      <c r="EN917" s="37"/>
      <c r="EO917" s="37"/>
      <c r="EP917" s="37"/>
      <c r="EQ917" s="37"/>
      <c r="ER917" s="37"/>
      <c r="ES917" s="37"/>
      <c r="ET917" s="37"/>
      <c r="EU917" s="37"/>
      <c r="EV917" s="37"/>
      <c r="EW917" s="37"/>
      <c r="EX917" s="37"/>
      <c r="EZ917" s="31"/>
      <c r="FJ917" s="36"/>
      <c r="FU917" s="36"/>
    </row>
    <row r="918" spans="3:177" ht="15.75" customHeight="1" x14ac:dyDescent="0.25"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5"/>
      <c r="AD918" s="25"/>
      <c r="AN918" s="2"/>
      <c r="AO918" s="2"/>
      <c r="AP918" s="51"/>
      <c r="AV918" s="2"/>
      <c r="AW918" s="2"/>
      <c r="AX918" s="67"/>
      <c r="AY918" s="36"/>
      <c r="AZ918" s="36"/>
      <c r="BA918" s="73"/>
      <c r="BB918" s="34"/>
      <c r="BC918" s="36"/>
      <c r="BD918" s="36"/>
      <c r="BE918" s="36"/>
      <c r="BF918" s="36"/>
      <c r="BG918" s="36"/>
      <c r="BI918" s="36"/>
      <c r="BJ918" s="36"/>
      <c r="BK918" s="36"/>
      <c r="BL918" s="36"/>
      <c r="BM918" s="36"/>
      <c r="BN918" s="36"/>
      <c r="BO918" s="36"/>
      <c r="BP918" s="36"/>
      <c r="BQ918" s="36"/>
      <c r="BR918" s="36"/>
      <c r="BS918" s="36"/>
      <c r="BT918" s="36"/>
      <c r="BU918" s="36"/>
      <c r="BV918" s="36"/>
      <c r="BW918" s="36"/>
      <c r="BX918" s="36"/>
      <c r="BY918" s="36"/>
      <c r="BZ918" s="36"/>
      <c r="CA918" s="36"/>
      <c r="CB918" s="36"/>
      <c r="CC918" s="36"/>
      <c r="CD918" s="36"/>
      <c r="CE918" s="37"/>
      <c r="CF918" s="37"/>
      <c r="CG918" s="37"/>
      <c r="CH918" s="37"/>
      <c r="CI918" s="37"/>
      <c r="CJ918" s="37"/>
      <c r="CK918" s="37"/>
      <c r="CL918" s="37"/>
      <c r="CM918" s="36"/>
      <c r="CN918" s="36"/>
      <c r="CO918" s="36"/>
      <c r="CP918" s="36"/>
      <c r="CQ918" s="36"/>
      <c r="CR918" s="37"/>
      <c r="CS918" s="36"/>
      <c r="CT918" s="37"/>
      <c r="CU918" s="36"/>
      <c r="CV918" s="36"/>
      <c r="CW918" s="36"/>
      <c r="CX918" s="36"/>
      <c r="CY918" s="36"/>
      <c r="CZ918" s="36"/>
      <c r="DA918" s="36"/>
      <c r="DB918" s="36"/>
      <c r="DC918" s="36"/>
      <c r="DD918" s="36"/>
      <c r="DE918" s="36"/>
      <c r="DF918" s="38"/>
      <c r="DG918" s="38"/>
      <c r="DH918" s="49"/>
      <c r="DI918" s="49"/>
      <c r="DJ918" s="38"/>
      <c r="DK918" s="38"/>
      <c r="DL918" s="38"/>
      <c r="DM918" s="38"/>
      <c r="DN918" s="38"/>
      <c r="DO918" s="36"/>
      <c r="DP918" s="36"/>
      <c r="DQ918" s="36"/>
      <c r="DR918" s="36"/>
      <c r="DS918" s="36"/>
      <c r="DT918" s="36"/>
      <c r="DU918" s="37"/>
      <c r="DV918" s="37"/>
      <c r="DW918" s="37"/>
      <c r="DX918" s="36"/>
      <c r="DY918" s="36"/>
      <c r="DZ918" s="36"/>
      <c r="EA918" s="36"/>
      <c r="EB918" s="37"/>
      <c r="EC918" s="37"/>
      <c r="ED918" s="37"/>
      <c r="EE918" s="37"/>
      <c r="EF918" s="37"/>
      <c r="EG918" s="37"/>
      <c r="EH918" s="37"/>
      <c r="EI918" s="37"/>
      <c r="EJ918" s="37"/>
      <c r="EK918" s="37"/>
      <c r="EL918" s="37"/>
      <c r="EM918" s="37"/>
      <c r="EN918" s="37"/>
      <c r="EO918" s="37"/>
      <c r="EP918" s="37"/>
      <c r="EQ918" s="37"/>
      <c r="ER918" s="37"/>
      <c r="ES918" s="37"/>
      <c r="ET918" s="37"/>
      <c r="EU918" s="37"/>
      <c r="EV918" s="37"/>
      <c r="EW918" s="37"/>
      <c r="EX918" s="37"/>
      <c r="EZ918" s="31"/>
      <c r="FJ918" s="36"/>
      <c r="FU918" s="36"/>
    </row>
    <row r="919" spans="3:177" ht="15.75" customHeight="1" x14ac:dyDescent="0.25"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5"/>
      <c r="AD919" s="25"/>
      <c r="AN919" s="2"/>
      <c r="AO919" s="2"/>
      <c r="AP919" s="51"/>
      <c r="AV919" s="2"/>
      <c r="AW919" s="2"/>
      <c r="AX919" s="67"/>
      <c r="AY919" s="36"/>
      <c r="AZ919" s="36"/>
      <c r="BA919" s="73"/>
      <c r="BB919" s="34"/>
      <c r="BC919" s="36"/>
      <c r="BD919" s="36"/>
      <c r="BE919" s="36"/>
      <c r="BF919" s="36"/>
      <c r="BG919" s="36"/>
      <c r="BI919" s="36"/>
      <c r="BJ919" s="36"/>
      <c r="BK919" s="36"/>
      <c r="BL919" s="36"/>
      <c r="BM919" s="36"/>
      <c r="BN919" s="36"/>
      <c r="BO919" s="36"/>
      <c r="BP919" s="36"/>
      <c r="BQ919" s="36"/>
      <c r="BR919" s="36"/>
      <c r="BS919" s="36"/>
      <c r="BT919" s="36"/>
      <c r="BU919" s="36"/>
      <c r="BV919" s="36"/>
      <c r="BW919" s="36"/>
      <c r="BX919" s="36"/>
      <c r="BY919" s="36"/>
      <c r="BZ919" s="36"/>
      <c r="CA919" s="36"/>
      <c r="CB919" s="36"/>
      <c r="CC919" s="36"/>
      <c r="CD919" s="36"/>
      <c r="CE919" s="37"/>
      <c r="CF919" s="37"/>
      <c r="CG919" s="37"/>
      <c r="CH919" s="37"/>
      <c r="CI919" s="37"/>
      <c r="CJ919" s="37"/>
      <c r="CK919" s="37"/>
      <c r="CL919" s="37"/>
      <c r="CM919" s="36"/>
      <c r="CN919" s="36"/>
      <c r="CO919" s="36"/>
      <c r="CP919" s="36"/>
      <c r="CQ919" s="36"/>
      <c r="CR919" s="37"/>
      <c r="CS919" s="36"/>
      <c r="CT919" s="37"/>
      <c r="CU919" s="36"/>
      <c r="CV919" s="36"/>
      <c r="CW919" s="36"/>
      <c r="CX919" s="36"/>
      <c r="CY919" s="36"/>
      <c r="CZ919" s="36"/>
      <c r="DA919" s="36"/>
      <c r="DB919" s="36"/>
      <c r="DC919" s="36"/>
      <c r="DD919" s="36"/>
      <c r="DE919" s="36"/>
      <c r="DF919" s="38"/>
      <c r="DG919" s="38"/>
      <c r="DH919" s="49"/>
      <c r="DI919" s="49"/>
      <c r="DJ919" s="38"/>
      <c r="DK919" s="38"/>
      <c r="DL919" s="38"/>
      <c r="DM919" s="38"/>
      <c r="DN919" s="38"/>
      <c r="DO919" s="36"/>
      <c r="DP919" s="36"/>
      <c r="DQ919" s="36"/>
      <c r="DR919" s="36"/>
      <c r="DS919" s="36"/>
      <c r="DT919" s="36"/>
      <c r="DU919" s="37"/>
      <c r="DV919" s="37"/>
      <c r="DW919" s="37"/>
      <c r="DX919" s="36"/>
      <c r="DY919" s="36"/>
      <c r="DZ919" s="36"/>
      <c r="EA919" s="36"/>
      <c r="EB919" s="37"/>
      <c r="EC919" s="37"/>
      <c r="ED919" s="37"/>
      <c r="EE919" s="37"/>
      <c r="EF919" s="37"/>
      <c r="EG919" s="37"/>
      <c r="EH919" s="37"/>
      <c r="EI919" s="37"/>
      <c r="EJ919" s="37"/>
      <c r="EK919" s="37"/>
      <c r="EL919" s="37"/>
      <c r="EM919" s="37"/>
      <c r="EN919" s="37"/>
      <c r="EO919" s="37"/>
      <c r="EP919" s="37"/>
      <c r="EQ919" s="37"/>
      <c r="ER919" s="37"/>
      <c r="ES919" s="37"/>
      <c r="ET919" s="37"/>
      <c r="EU919" s="37"/>
      <c r="EV919" s="37"/>
      <c r="EW919" s="37"/>
      <c r="EX919" s="37"/>
      <c r="EZ919" s="31"/>
      <c r="FJ919" s="36"/>
      <c r="FU919" s="36"/>
    </row>
    <row r="920" spans="3:177" ht="15.75" customHeight="1" x14ac:dyDescent="0.25"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5"/>
      <c r="AD920" s="25"/>
      <c r="AN920" s="2"/>
      <c r="AO920" s="2"/>
      <c r="AP920" s="51"/>
      <c r="AV920" s="2"/>
      <c r="AW920" s="2"/>
      <c r="AX920" s="67"/>
      <c r="AY920" s="36"/>
      <c r="AZ920" s="36"/>
      <c r="BA920" s="73"/>
      <c r="BB920" s="34"/>
      <c r="BC920" s="36"/>
      <c r="BD920" s="36"/>
      <c r="BE920" s="36"/>
      <c r="BF920" s="36"/>
      <c r="BG920" s="36"/>
      <c r="BI920" s="36"/>
      <c r="BJ920" s="36"/>
      <c r="BK920" s="36"/>
      <c r="BL920" s="36"/>
      <c r="BM920" s="36"/>
      <c r="BN920" s="36"/>
      <c r="BO920" s="36"/>
      <c r="BP920" s="36"/>
      <c r="BQ920" s="36"/>
      <c r="BR920" s="36"/>
      <c r="BS920" s="36"/>
      <c r="BT920" s="36"/>
      <c r="BU920" s="36"/>
      <c r="BV920" s="36"/>
      <c r="BW920" s="36"/>
      <c r="BX920" s="36"/>
      <c r="BY920" s="36"/>
      <c r="BZ920" s="36"/>
      <c r="CA920" s="36"/>
      <c r="CB920" s="36"/>
      <c r="CC920" s="36"/>
      <c r="CD920" s="36"/>
      <c r="CE920" s="37"/>
      <c r="CF920" s="37"/>
      <c r="CG920" s="37"/>
      <c r="CH920" s="37"/>
      <c r="CI920" s="37"/>
      <c r="CJ920" s="37"/>
      <c r="CK920" s="37"/>
      <c r="CL920" s="37"/>
      <c r="CM920" s="36"/>
      <c r="CN920" s="36"/>
      <c r="CO920" s="36"/>
      <c r="CP920" s="36"/>
      <c r="CQ920" s="36"/>
      <c r="CR920" s="37"/>
      <c r="CS920" s="36"/>
      <c r="CT920" s="37"/>
      <c r="CU920" s="36"/>
      <c r="CV920" s="36"/>
      <c r="CW920" s="36"/>
      <c r="CX920" s="36"/>
      <c r="CY920" s="36"/>
      <c r="CZ920" s="36"/>
      <c r="DA920" s="36"/>
      <c r="DB920" s="36"/>
      <c r="DC920" s="36"/>
      <c r="DD920" s="36"/>
      <c r="DE920" s="36"/>
      <c r="DF920" s="38"/>
      <c r="DG920" s="38"/>
      <c r="DH920" s="49"/>
      <c r="DI920" s="49"/>
      <c r="DJ920" s="38"/>
      <c r="DK920" s="38"/>
      <c r="DL920" s="38"/>
      <c r="DM920" s="38"/>
      <c r="DN920" s="38"/>
      <c r="DO920" s="36"/>
      <c r="DP920" s="36"/>
      <c r="DQ920" s="36"/>
      <c r="DR920" s="36"/>
      <c r="DS920" s="36"/>
      <c r="DT920" s="36"/>
      <c r="DU920" s="37"/>
      <c r="DV920" s="37"/>
      <c r="DW920" s="37"/>
      <c r="DX920" s="36"/>
      <c r="DY920" s="36"/>
      <c r="DZ920" s="36"/>
      <c r="EA920" s="36"/>
      <c r="EB920" s="37"/>
      <c r="EC920" s="37"/>
      <c r="ED920" s="37"/>
      <c r="EE920" s="37"/>
      <c r="EF920" s="37"/>
      <c r="EG920" s="37"/>
      <c r="EH920" s="37"/>
      <c r="EI920" s="37"/>
      <c r="EJ920" s="37"/>
      <c r="EK920" s="37"/>
      <c r="EL920" s="37"/>
      <c r="EM920" s="37"/>
      <c r="EN920" s="37"/>
      <c r="EO920" s="37"/>
      <c r="EP920" s="37"/>
      <c r="EQ920" s="37"/>
      <c r="ER920" s="37"/>
      <c r="ES920" s="37"/>
      <c r="ET920" s="37"/>
      <c r="EU920" s="37"/>
      <c r="EV920" s="37"/>
      <c r="EW920" s="37"/>
      <c r="EX920" s="37"/>
      <c r="EZ920" s="31"/>
      <c r="FJ920" s="36"/>
      <c r="FU920" s="36"/>
    </row>
    <row r="921" spans="3:177" ht="15.75" customHeight="1" x14ac:dyDescent="0.25"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5"/>
      <c r="AD921" s="25"/>
      <c r="AN921" s="2"/>
      <c r="AO921" s="2"/>
      <c r="AP921" s="51"/>
      <c r="AV921" s="2"/>
      <c r="AW921" s="2"/>
      <c r="AX921" s="67"/>
      <c r="AY921" s="36"/>
      <c r="AZ921" s="36"/>
      <c r="BA921" s="73"/>
      <c r="BB921" s="34"/>
      <c r="BC921" s="36"/>
      <c r="BD921" s="36"/>
      <c r="BE921" s="36"/>
      <c r="BF921" s="36"/>
      <c r="BG921" s="36"/>
      <c r="BI921" s="36"/>
      <c r="BJ921" s="36"/>
      <c r="BK921" s="36"/>
      <c r="BL921" s="36"/>
      <c r="BM921" s="36"/>
      <c r="BN921" s="36"/>
      <c r="BO921" s="36"/>
      <c r="BP921" s="36"/>
      <c r="BQ921" s="36"/>
      <c r="BR921" s="36"/>
      <c r="BS921" s="36"/>
      <c r="BT921" s="36"/>
      <c r="BU921" s="36"/>
      <c r="BV921" s="36"/>
      <c r="BW921" s="36"/>
      <c r="BX921" s="36"/>
      <c r="BY921" s="36"/>
      <c r="BZ921" s="36"/>
      <c r="CA921" s="36"/>
      <c r="CB921" s="36"/>
      <c r="CC921" s="36"/>
      <c r="CD921" s="36"/>
      <c r="CE921" s="37"/>
      <c r="CF921" s="37"/>
      <c r="CG921" s="37"/>
      <c r="CH921" s="37"/>
      <c r="CI921" s="37"/>
      <c r="CJ921" s="37"/>
      <c r="CK921" s="37"/>
      <c r="CL921" s="37"/>
      <c r="CM921" s="36"/>
      <c r="CN921" s="36"/>
      <c r="CO921" s="36"/>
      <c r="CP921" s="36"/>
      <c r="CQ921" s="36"/>
      <c r="CR921" s="37"/>
      <c r="CS921" s="36"/>
      <c r="CT921" s="37"/>
      <c r="CU921" s="36"/>
      <c r="CV921" s="36"/>
      <c r="CW921" s="36"/>
      <c r="CX921" s="36"/>
      <c r="CY921" s="36"/>
      <c r="CZ921" s="36"/>
      <c r="DA921" s="36"/>
      <c r="DB921" s="36"/>
      <c r="DC921" s="36"/>
      <c r="DD921" s="36"/>
      <c r="DE921" s="36"/>
      <c r="DF921" s="38"/>
      <c r="DG921" s="38"/>
      <c r="DH921" s="49"/>
      <c r="DI921" s="49"/>
      <c r="DJ921" s="38"/>
      <c r="DK921" s="38"/>
      <c r="DL921" s="38"/>
      <c r="DM921" s="38"/>
      <c r="DN921" s="38"/>
      <c r="DO921" s="36"/>
      <c r="DP921" s="36"/>
      <c r="DQ921" s="36"/>
      <c r="DR921" s="36"/>
      <c r="DS921" s="36"/>
      <c r="DT921" s="36"/>
      <c r="DU921" s="37"/>
      <c r="DV921" s="37"/>
      <c r="DW921" s="37"/>
      <c r="DX921" s="36"/>
      <c r="DY921" s="36"/>
      <c r="DZ921" s="36"/>
      <c r="EA921" s="36"/>
      <c r="EB921" s="37"/>
      <c r="EC921" s="37"/>
      <c r="ED921" s="37"/>
      <c r="EE921" s="37"/>
      <c r="EF921" s="37"/>
      <c r="EG921" s="37"/>
      <c r="EH921" s="37"/>
      <c r="EI921" s="37"/>
      <c r="EJ921" s="37"/>
      <c r="EK921" s="37"/>
      <c r="EL921" s="37"/>
      <c r="EM921" s="37"/>
      <c r="EN921" s="37"/>
      <c r="EO921" s="37"/>
      <c r="EP921" s="37"/>
      <c r="EQ921" s="37"/>
      <c r="ER921" s="37"/>
      <c r="ES921" s="37"/>
      <c r="ET921" s="37"/>
      <c r="EU921" s="37"/>
      <c r="EV921" s="37"/>
      <c r="EW921" s="37"/>
      <c r="EX921" s="37"/>
      <c r="EZ921" s="31"/>
      <c r="FJ921" s="36"/>
      <c r="FU921" s="36"/>
    </row>
    <row r="922" spans="3:177" ht="15.75" customHeight="1" x14ac:dyDescent="0.25"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5"/>
      <c r="AD922" s="25"/>
      <c r="AN922" s="2"/>
      <c r="AO922" s="2"/>
      <c r="AP922" s="51"/>
      <c r="AV922" s="2"/>
      <c r="AW922" s="2"/>
      <c r="AX922" s="67"/>
      <c r="AY922" s="36"/>
      <c r="AZ922" s="36"/>
      <c r="BA922" s="73"/>
      <c r="BB922" s="34"/>
      <c r="BC922" s="36"/>
      <c r="BD922" s="36"/>
      <c r="BE922" s="36"/>
      <c r="BF922" s="36"/>
      <c r="BG922" s="36"/>
      <c r="BI922" s="36"/>
      <c r="BJ922" s="36"/>
      <c r="BK922" s="36"/>
      <c r="BL922" s="36"/>
      <c r="BM922" s="36"/>
      <c r="BN922" s="36"/>
      <c r="BO922" s="36"/>
      <c r="BP922" s="36"/>
      <c r="BQ922" s="36"/>
      <c r="BR922" s="36"/>
      <c r="BS922" s="36"/>
      <c r="BT922" s="36"/>
      <c r="BU922" s="36"/>
      <c r="BV922" s="36"/>
      <c r="BW922" s="36"/>
      <c r="BX922" s="36"/>
      <c r="BY922" s="36"/>
      <c r="BZ922" s="36"/>
      <c r="CA922" s="36"/>
      <c r="CB922" s="36"/>
      <c r="CC922" s="36"/>
      <c r="CD922" s="36"/>
      <c r="CE922" s="37"/>
      <c r="CF922" s="37"/>
      <c r="CG922" s="37"/>
      <c r="CH922" s="37"/>
      <c r="CI922" s="37"/>
      <c r="CJ922" s="37"/>
      <c r="CK922" s="37"/>
      <c r="CL922" s="37"/>
      <c r="CM922" s="36"/>
      <c r="CN922" s="36"/>
      <c r="CO922" s="36"/>
      <c r="CP922" s="36"/>
      <c r="CQ922" s="36"/>
      <c r="CR922" s="37"/>
      <c r="CS922" s="36"/>
      <c r="CT922" s="37"/>
      <c r="CU922" s="36"/>
      <c r="CV922" s="36"/>
      <c r="CW922" s="36"/>
      <c r="CX922" s="36"/>
      <c r="CY922" s="36"/>
      <c r="CZ922" s="36"/>
      <c r="DA922" s="36"/>
      <c r="DB922" s="36"/>
      <c r="DC922" s="36"/>
      <c r="DD922" s="36"/>
      <c r="DE922" s="36"/>
      <c r="DF922" s="38"/>
      <c r="DG922" s="38"/>
      <c r="DH922" s="49"/>
      <c r="DI922" s="49"/>
      <c r="DJ922" s="38"/>
      <c r="DK922" s="38"/>
      <c r="DL922" s="38"/>
      <c r="DM922" s="38"/>
      <c r="DN922" s="38"/>
      <c r="DO922" s="36"/>
      <c r="DP922" s="36"/>
      <c r="DQ922" s="36"/>
      <c r="DR922" s="36"/>
      <c r="DS922" s="36"/>
      <c r="DT922" s="36"/>
      <c r="DU922" s="37"/>
      <c r="DV922" s="37"/>
      <c r="DW922" s="37"/>
      <c r="DX922" s="36"/>
      <c r="DY922" s="36"/>
      <c r="DZ922" s="36"/>
      <c r="EA922" s="36"/>
      <c r="EB922" s="37"/>
      <c r="EC922" s="37"/>
      <c r="ED922" s="37"/>
      <c r="EE922" s="37"/>
      <c r="EF922" s="37"/>
      <c r="EG922" s="37"/>
      <c r="EH922" s="37"/>
      <c r="EI922" s="37"/>
      <c r="EJ922" s="37"/>
      <c r="EK922" s="37"/>
      <c r="EL922" s="37"/>
      <c r="EM922" s="37"/>
      <c r="EN922" s="37"/>
      <c r="EO922" s="37"/>
      <c r="EP922" s="37"/>
      <c r="EQ922" s="37"/>
      <c r="ER922" s="37"/>
      <c r="ES922" s="37"/>
      <c r="ET922" s="37"/>
      <c r="EU922" s="37"/>
      <c r="EV922" s="37"/>
      <c r="EW922" s="37"/>
      <c r="EX922" s="37"/>
      <c r="EZ922" s="31"/>
      <c r="FJ922" s="36"/>
      <c r="FU922" s="36"/>
    </row>
    <row r="923" spans="3:177" ht="15.75" customHeight="1" x14ac:dyDescent="0.25"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5"/>
      <c r="AD923" s="25"/>
      <c r="AN923" s="2"/>
      <c r="AO923" s="2"/>
      <c r="AP923" s="51"/>
      <c r="AV923" s="2"/>
      <c r="AW923" s="2"/>
      <c r="AX923" s="67"/>
      <c r="AY923" s="36"/>
      <c r="AZ923" s="36"/>
      <c r="BA923" s="73"/>
      <c r="BB923" s="34"/>
      <c r="BC923" s="36"/>
      <c r="BD923" s="36"/>
      <c r="BE923" s="36"/>
      <c r="BF923" s="36"/>
      <c r="BG923" s="36"/>
      <c r="BI923" s="36"/>
      <c r="BJ923" s="36"/>
      <c r="BK923" s="36"/>
      <c r="BL923" s="36"/>
      <c r="BM923" s="36"/>
      <c r="BN923" s="36"/>
      <c r="BO923" s="36"/>
      <c r="BP923" s="36"/>
      <c r="BQ923" s="36"/>
      <c r="BR923" s="36"/>
      <c r="BS923" s="36"/>
      <c r="BT923" s="36"/>
      <c r="BU923" s="36"/>
      <c r="BV923" s="36"/>
      <c r="BW923" s="36"/>
      <c r="BX923" s="36"/>
      <c r="BY923" s="36"/>
      <c r="BZ923" s="36"/>
      <c r="CA923" s="36"/>
      <c r="CB923" s="36"/>
      <c r="CC923" s="36"/>
      <c r="CD923" s="36"/>
      <c r="CE923" s="37"/>
      <c r="CF923" s="37"/>
      <c r="CG923" s="37"/>
      <c r="CH923" s="37"/>
      <c r="CI923" s="37"/>
      <c r="CJ923" s="37"/>
      <c r="CK923" s="37"/>
      <c r="CL923" s="37"/>
      <c r="CM923" s="36"/>
      <c r="CN923" s="36"/>
      <c r="CO923" s="36"/>
      <c r="CP923" s="36"/>
      <c r="CQ923" s="36"/>
      <c r="CR923" s="37"/>
      <c r="CS923" s="36"/>
      <c r="CT923" s="37"/>
      <c r="CU923" s="36"/>
      <c r="CV923" s="36"/>
      <c r="CW923" s="36"/>
      <c r="CX923" s="36"/>
      <c r="CY923" s="36"/>
      <c r="CZ923" s="36"/>
      <c r="DA923" s="36"/>
      <c r="DB923" s="36"/>
      <c r="DC923" s="36"/>
      <c r="DD923" s="36"/>
      <c r="DE923" s="36"/>
      <c r="DF923" s="38"/>
      <c r="DG923" s="38"/>
      <c r="DH923" s="49"/>
      <c r="DI923" s="49"/>
      <c r="DJ923" s="38"/>
      <c r="DK923" s="38"/>
      <c r="DL923" s="38"/>
      <c r="DM923" s="38"/>
      <c r="DN923" s="38"/>
      <c r="DO923" s="36"/>
      <c r="DP923" s="36"/>
      <c r="DQ923" s="36"/>
      <c r="DR923" s="36"/>
      <c r="DS923" s="36"/>
      <c r="DT923" s="36"/>
      <c r="DU923" s="37"/>
      <c r="DV923" s="37"/>
      <c r="DW923" s="37"/>
      <c r="DX923" s="36"/>
      <c r="DY923" s="36"/>
      <c r="DZ923" s="36"/>
      <c r="EA923" s="36"/>
      <c r="EB923" s="37"/>
      <c r="EC923" s="37"/>
      <c r="ED923" s="37"/>
      <c r="EE923" s="37"/>
      <c r="EF923" s="37"/>
      <c r="EG923" s="37"/>
      <c r="EH923" s="37"/>
      <c r="EI923" s="37"/>
      <c r="EJ923" s="37"/>
      <c r="EK923" s="37"/>
      <c r="EL923" s="37"/>
      <c r="EM923" s="37"/>
      <c r="EN923" s="37"/>
      <c r="EO923" s="37"/>
      <c r="EP923" s="37"/>
      <c r="EQ923" s="37"/>
      <c r="ER923" s="37"/>
      <c r="ES923" s="37"/>
      <c r="ET923" s="37"/>
      <c r="EU923" s="37"/>
      <c r="EV923" s="37"/>
      <c r="EW923" s="37"/>
      <c r="EX923" s="37"/>
      <c r="EZ923" s="31"/>
      <c r="FJ923" s="36"/>
      <c r="FU923" s="36"/>
    </row>
    <row r="924" spans="3:177" ht="15.75" customHeight="1" x14ac:dyDescent="0.25"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5"/>
      <c r="AD924" s="25"/>
      <c r="AN924" s="2"/>
      <c r="AO924" s="2"/>
      <c r="AP924" s="51"/>
      <c r="AV924" s="2"/>
      <c r="AW924" s="2"/>
      <c r="AX924" s="67"/>
      <c r="AY924" s="36"/>
      <c r="AZ924" s="36"/>
      <c r="BA924" s="73"/>
      <c r="BB924" s="34"/>
      <c r="BC924" s="36"/>
      <c r="BD924" s="36"/>
      <c r="BE924" s="36"/>
      <c r="BF924" s="36"/>
      <c r="BG924" s="36"/>
      <c r="BI924" s="36"/>
      <c r="BJ924" s="36"/>
      <c r="BK924" s="36"/>
      <c r="BL924" s="36"/>
      <c r="BM924" s="36"/>
      <c r="BN924" s="36"/>
      <c r="BO924" s="36"/>
      <c r="BP924" s="36"/>
      <c r="BQ924" s="36"/>
      <c r="BR924" s="36"/>
      <c r="BS924" s="36"/>
      <c r="BT924" s="36"/>
      <c r="BU924" s="36"/>
      <c r="BV924" s="36"/>
      <c r="BW924" s="36"/>
      <c r="BX924" s="36"/>
      <c r="BY924" s="36"/>
      <c r="BZ924" s="36"/>
      <c r="CA924" s="36"/>
      <c r="CB924" s="36"/>
      <c r="CC924" s="36"/>
      <c r="CD924" s="36"/>
      <c r="CE924" s="37"/>
      <c r="CF924" s="37"/>
      <c r="CG924" s="37"/>
      <c r="CH924" s="37"/>
      <c r="CI924" s="37"/>
      <c r="CJ924" s="37"/>
      <c r="CK924" s="37"/>
      <c r="CL924" s="37"/>
      <c r="CM924" s="36"/>
      <c r="CN924" s="36"/>
      <c r="CO924" s="36"/>
      <c r="CP924" s="36"/>
      <c r="CQ924" s="36"/>
      <c r="CR924" s="37"/>
      <c r="CS924" s="36"/>
      <c r="CT924" s="37"/>
      <c r="CU924" s="36"/>
      <c r="CV924" s="36"/>
      <c r="CW924" s="36"/>
      <c r="CX924" s="36"/>
      <c r="CY924" s="36"/>
      <c r="CZ924" s="36"/>
      <c r="DA924" s="36"/>
      <c r="DB924" s="36"/>
      <c r="DC924" s="36"/>
      <c r="DD924" s="36"/>
      <c r="DE924" s="36"/>
      <c r="DF924" s="38"/>
      <c r="DG924" s="38"/>
      <c r="DH924" s="49"/>
      <c r="DI924" s="49"/>
      <c r="DJ924" s="38"/>
      <c r="DK924" s="38"/>
      <c r="DL924" s="38"/>
      <c r="DM924" s="38"/>
      <c r="DN924" s="38"/>
      <c r="DO924" s="36"/>
      <c r="DP924" s="36"/>
      <c r="DQ924" s="36"/>
      <c r="DR924" s="36"/>
      <c r="DS924" s="36"/>
      <c r="DT924" s="36"/>
      <c r="DU924" s="37"/>
      <c r="DV924" s="37"/>
      <c r="DW924" s="37"/>
      <c r="DX924" s="36"/>
      <c r="DY924" s="36"/>
      <c r="DZ924" s="36"/>
      <c r="EA924" s="36"/>
      <c r="EB924" s="37"/>
      <c r="EC924" s="37"/>
      <c r="ED924" s="37"/>
      <c r="EE924" s="37"/>
      <c r="EF924" s="37"/>
      <c r="EG924" s="37"/>
      <c r="EH924" s="37"/>
      <c r="EI924" s="37"/>
      <c r="EJ924" s="37"/>
      <c r="EK924" s="37"/>
      <c r="EL924" s="37"/>
      <c r="EM924" s="37"/>
      <c r="EN924" s="37"/>
      <c r="EO924" s="37"/>
      <c r="EP924" s="37"/>
      <c r="EQ924" s="37"/>
      <c r="ER924" s="37"/>
      <c r="ES924" s="37"/>
      <c r="ET924" s="37"/>
      <c r="EU924" s="37"/>
      <c r="EV924" s="37"/>
      <c r="EW924" s="37"/>
      <c r="EX924" s="37"/>
      <c r="EZ924" s="31"/>
      <c r="FJ924" s="36"/>
      <c r="FU924" s="36"/>
    </row>
    <row r="925" spans="3:177" ht="15.75" customHeight="1" x14ac:dyDescent="0.25"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5"/>
      <c r="AD925" s="25"/>
      <c r="AN925" s="2"/>
      <c r="AO925" s="2"/>
      <c r="AP925" s="51"/>
      <c r="AV925" s="2"/>
      <c r="AW925" s="2"/>
      <c r="AX925" s="67"/>
      <c r="AY925" s="36"/>
      <c r="AZ925" s="36"/>
      <c r="BA925" s="73"/>
      <c r="BB925" s="34"/>
      <c r="BC925" s="36"/>
      <c r="BD925" s="36"/>
      <c r="BE925" s="36"/>
      <c r="BF925" s="36"/>
      <c r="BG925" s="36"/>
      <c r="BI925" s="36"/>
      <c r="BJ925" s="36"/>
      <c r="BK925" s="36"/>
      <c r="BL925" s="36"/>
      <c r="BM925" s="36"/>
      <c r="BN925" s="36"/>
      <c r="BO925" s="36"/>
      <c r="BP925" s="36"/>
      <c r="BQ925" s="36"/>
      <c r="BR925" s="36"/>
      <c r="BS925" s="36"/>
      <c r="BT925" s="36"/>
      <c r="BU925" s="36"/>
      <c r="BV925" s="36"/>
      <c r="BW925" s="36"/>
      <c r="BX925" s="36"/>
      <c r="BY925" s="36"/>
      <c r="BZ925" s="36"/>
      <c r="CA925" s="36"/>
      <c r="CB925" s="36"/>
      <c r="CC925" s="36"/>
      <c r="CD925" s="36"/>
      <c r="CE925" s="37"/>
      <c r="CF925" s="37"/>
      <c r="CG925" s="37"/>
      <c r="CH925" s="37"/>
      <c r="CI925" s="37"/>
      <c r="CJ925" s="37"/>
      <c r="CK925" s="37"/>
      <c r="CL925" s="37"/>
      <c r="CM925" s="36"/>
      <c r="CN925" s="36"/>
      <c r="CO925" s="36"/>
      <c r="CP925" s="36"/>
      <c r="CQ925" s="36"/>
      <c r="CR925" s="37"/>
      <c r="CS925" s="36"/>
      <c r="CT925" s="37"/>
      <c r="CU925" s="36"/>
      <c r="CV925" s="36"/>
      <c r="CW925" s="36"/>
      <c r="CX925" s="36"/>
      <c r="CY925" s="36"/>
      <c r="CZ925" s="36"/>
      <c r="DA925" s="36"/>
      <c r="DB925" s="36"/>
      <c r="DC925" s="36"/>
      <c r="DD925" s="36"/>
      <c r="DE925" s="36"/>
      <c r="DF925" s="38"/>
      <c r="DG925" s="38"/>
      <c r="DH925" s="49"/>
      <c r="DI925" s="49"/>
      <c r="DJ925" s="38"/>
      <c r="DK925" s="38"/>
      <c r="DL925" s="38"/>
      <c r="DM925" s="38"/>
      <c r="DN925" s="38"/>
      <c r="DO925" s="36"/>
      <c r="DP925" s="36"/>
      <c r="DQ925" s="36"/>
      <c r="DR925" s="36"/>
      <c r="DS925" s="36"/>
      <c r="DT925" s="36"/>
      <c r="DU925" s="37"/>
      <c r="DV925" s="37"/>
      <c r="DW925" s="37"/>
      <c r="DX925" s="36"/>
      <c r="DY925" s="36"/>
      <c r="DZ925" s="36"/>
      <c r="EA925" s="36"/>
      <c r="EB925" s="37"/>
      <c r="EC925" s="37"/>
      <c r="ED925" s="37"/>
      <c r="EE925" s="37"/>
      <c r="EF925" s="37"/>
      <c r="EG925" s="37"/>
      <c r="EH925" s="37"/>
      <c r="EI925" s="37"/>
      <c r="EJ925" s="37"/>
      <c r="EK925" s="37"/>
      <c r="EL925" s="37"/>
      <c r="EM925" s="37"/>
      <c r="EN925" s="37"/>
      <c r="EO925" s="37"/>
      <c r="EP925" s="37"/>
      <c r="EQ925" s="37"/>
      <c r="ER925" s="37"/>
      <c r="ES925" s="37"/>
      <c r="ET925" s="37"/>
      <c r="EU925" s="37"/>
      <c r="EV925" s="37"/>
      <c r="EW925" s="37"/>
      <c r="EX925" s="37"/>
      <c r="EZ925" s="31"/>
      <c r="FJ925" s="36"/>
      <c r="FU925" s="36"/>
    </row>
    <row r="926" spans="3:177" ht="15.75" customHeight="1" x14ac:dyDescent="0.25"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5"/>
      <c r="AD926" s="25"/>
      <c r="AN926" s="2"/>
      <c r="AO926" s="2"/>
      <c r="AP926" s="51"/>
      <c r="AV926" s="2"/>
      <c r="AW926" s="2"/>
      <c r="AX926" s="67"/>
      <c r="AY926" s="36"/>
      <c r="AZ926" s="36"/>
      <c r="BA926" s="73"/>
      <c r="BB926" s="34"/>
      <c r="BC926" s="36"/>
      <c r="BD926" s="36"/>
      <c r="BE926" s="36"/>
      <c r="BF926" s="36"/>
      <c r="BG926" s="36"/>
      <c r="BI926" s="36"/>
      <c r="BJ926" s="36"/>
      <c r="BK926" s="36"/>
      <c r="BL926" s="36"/>
      <c r="BM926" s="36"/>
      <c r="BN926" s="36"/>
      <c r="BO926" s="36"/>
      <c r="BP926" s="36"/>
      <c r="BQ926" s="36"/>
      <c r="BR926" s="36"/>
      <c r="BS926" s="36"/>
      <c r="BT926" s="36"/>
      <c r="BU926" s="36"/>
      <c r="BV926" s="36"/>
      <c r="BW926" s="36"/>
      <c r="BX926" s="36"/>
      <c r="BY926" s="36"/>
      <c r="BZ926" s="36"/>
      <c r="CA926" s="36"/>
      <c r="CB926" s="36"/>
      <c r="CC926" s="36"/>
      <c r="CD926" s="36"/>
      <c r="CE926" s="37"/>
      <c r="CF926" s="37"/>
      <c r="CG926" s="37"/>
      <c r="CH926" s="37"/>
      <c r="CI926" s="37"/>
      <c r="CJ926" s="37"/>
      <c r="CK926" s="37"/>
      <c r="CL926" s="37"/>
      <c r="CM926" s="36"/>
      <c r="CN926" s="36"/>
      <c r="CO926" s="36"/>
      <c r="CP926" s="36"/>
      <c r="CQ926" s="36"/>
      <c r="CR926" s="37"/>
      <c r="CS926" s="36"/>
      <c r="CT926" s="37"/>
      <c r="CU926" s="36"/>
      <c r="CV926" s="36"/>
      <c r="CW926" s="36"/>
      <c r="CX926" s="36"/>
      <c r="CY926" s="36"/>
      <c r="CZ926" s="36"/>
      <c r="DA926" s="36"/>
      <c r="DB926" s="36"/>
      <c r="DC926" s="36"/>
      <c r="DD926" s="36"/>
      <c r="DE926" s="36"/>
      <c r="DF926" s="38"/>
      <c r="DG926" s="38"/>
      <c r="DH926" s="49"/>
      <c r="DI926" s="49"/>
      <c r="DJ926" s="38"/>
      <c r="DK926" s="38"/>
      <c r="DL926" s="38"/>
      <c r="DM926" s="38"/>
      <c r="DN926" s="38"/>
      <c r="DO926" s="36"/>
      <c r="DP926" s="36"/>
      <c r="DQ926" s="36"/>
      <c r="DR926" s="36"/>
      <c r="DS926" s="36"/>
      <c r="DT926" s="36"/>
      <c r="DU926" s="37"/>
      <c r="DV926" s="37"/>
      <c r="DW926" s="37"/>
      <c r="DX926" s="36"/>
      <c r="DY926" s="36"/>
      <c r="DZ926" s="36"/>
      <c r="EA926" s="36"/>
      <c r="EB926" s="37"/>
      <c r="EC926" s="37"/>
      <c r="ED926" s="37"/>
      <c r="EE926" s="37"/>
      <c r="EF926" s="37"/>
      <c r="EG926" s="37"/>
      <c r="EH926" s="37"/>
      <c r="EI926" s="37"/>
      <c r="EJ926" s="37"/>
      <c r="EK926" s="37"/>
      <c r="EL926" s="37"/>
      <c r="EM926" s="37"/>
      <c r="EN926" s="37"/>
      <c r="EO926" s="37"/>
      <c r="EP926" s="37"/>
      <c r="EQ926" s="37"/>
      <c r="ER926" s="37"/>
      <c r="ES926" s="37"/>
      <c r="ET926" s="37"/>
      <c r="EU926" s="37"/>
      <c r="EV926" s="37"/>
      <c r="EW926" s="37"/>
      <c r="EX926" s="37"/>
      <c r="EZ926" s="31"/>
      <c r="FJ926" s="36"/>
      <c r="FU926" s="36"/>
    </row>
    <row r="927" spans="3:177" ht="15.75" customHeight="1" x14ac:dyDescent="0.25"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5"/>
      <c r="AD927" s="25"/>
      <c r="AN927" s="2"/>
      <c r="AO927" s="2"/>
      <c r="AP927" s="51"/>
      <c r="AV927" s="2"/>
      <c r="AW927" s="2"/>
      <c r="AX927" s="67"/>
      <c r="AY927" s="36"/>
      <c r="AZ927" s="36"/>
      <c r="BA927" s="73"/>
      <c r="BB927" s="34"/>
      <c r="BC927" s="36"/>
      <c r="BD927" s="36"/>
      <c r="BE927" s="36"/>
      <c r="BF927" s="36"/>
      <c r="BG927" s="36"/>
      <c r="BI927" s="36"/>
      <c r="BJ927" s="36"/>
      <c r="BK927" s="36"/>
      <c r="BL927" s="36"/>
      <c r="BM927" s="36"/>
      <c r="BN927" s="36"/>
      <c r="BO927" s="36"/>
      <c r="BP927" s="36"/>
      <c r="BQ927" s="36"/>
      <c r="BR927" s="36"/>
      <c r="BS927" s="36"/>
      <c r="BT927" s="36"/>
      <c r="BU927" s="36"/>
      <c r="BV927" s="36"/>
      <c r="BW927" s="36"/>
      <c r="BX927" s="36"/>
      <c r="BY927" s="36"/>
      <c r="BZ927" s="36"/>
      <c r="CA927" s="36"/>
      <c r="CB927" s="36"/>
      <c r="CC927" s="36"/>
      <c r="CD927" s="36"/>
      <c r="CE927" s="37"/>
      <c r="CF927" s="37"/>
      <c r="CG927" s="37"/>
      <c r="CH927" s="37"/>
      <c r="CI927" s="37"/>
      <c r="CJ927" s="37"/>
      <c r="CK927" s="37"/>
      <c r="CL927" s="37"/>
      <c r="CM927" s="36"/>
      <c r="CN927" s="36"/>
      <c r="CO927" s="36"/>
      <c r="CP927" s="36"/>
      <c r="CQ927" s="36"/>
      <c r="CR927" s="37"/>
      <c r="CS927" s="36"/>
      <c r="CT927" s="37"/>
      <c r="CU927" s="36"/>
      <c r="CV927" s="36"/>
      <c r="CW927" s="36"/>
      <c r="CX927" s="36"/>
      <c r="CY927" s="36"/>
      <c r="CZ927" s="36"/>
      <c r="DA927" s="36"/>
      <c r="DB927" s="36"/>
      <c r="DC927" s="36"/>
      <c r="DD927" s="36"/>
      <c r="DE927" s="36"/>
      <c r="DF927" s="38"/>
      <c r="DG927" s="38"/>
      <c r="DH927" s="49"/>
      <c r="DI927" s="49"/>
      <c r="DJ927" s="38"/>
      <c r="DK927" s="38"/>
      <c r="DL927" s="38"/>
      <c r="DM927" s="38"/>
      <c r="DN927" s="38"/>
      <c r="DO927" s="36"/>
      <c r="DP927" s="36"/>
      <c r="DQ927" s="36"/>
      <c r="DR927" s="36"/>
      <c r="DS927" s="36"/>
      <c r="DT927" s="36"/>
      <c r="DU927" s="37"/>
      <c r="DV927" s="37"/>
      <c r="DW927" s="37"/>
      <c r="DX927" s="36"/>
      <c r="DY927" s="36"/>
      <c r="DZ927" s="36"/>
      <c r="EA927" s="36"/>
      <c r="EB927" s="37"/>
      <c r="EC927" s="37"/>
      <c r="ED927" s="37"/>
      <c r="EE927" s="37"/>
      <c r="EF927" s="37"/>
      <c r="EG927" s="37"/>
      <c r="EH927" s="37"/>
      <c r="EI927" s="37"/>
      <c r="EJ927" s="37"/>
      <c r="EK927" s="37"/>
      <c r="EL927" s="37"/>
      <c r="EM927" s="37"/>
      <c r="EN927" s="37"/>
      <c r="EO927" s="37"/>
      <c r="EP927" s="37"/>
      <c r="EQ927" s="37"/>
      <c r="ER927" s="37"/>
      <c r="ES927" s="37"/>
      <c r="ET927" s="37"/>
      <c r="EU927" s="37"/>
      <c r="EV927" s="37"/>
      <c r="EW927" s="37"/>
      <c r="EX927" s="37"/>
      <c r="EZ927" s="31"/>
      <c r="FJ927" s="36"/>
      <c r="FU927" s="36"/>
    </row>
    <row r="928" spans="3:177" ht="15.75" customHeight="1" x14ac:dyDescent="0.25"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5"/>
      <c r="AD928" s="25"/>
      <c r="AN928" s="2"/>
      <c r="AO928" s="2"/>
      <c r="AP928" s="51"/>
      <c r="AV928" s="2"/>
      <c r="AW928" s="2"/>
      <c r="AX928" s="67"/>
      <c r="AY928" s="36"/>
      <c r="AZ928" s="36"/>
      <c r="BA928" s="73"/>
      <c r="BB928" s="34"/>
      <c r="BC928" s="36"/>
      <c r="BD928" s="36"/>
      <c r="BE928" s="36"/>
      <c r="BF928" s="36"/>
      <c r="BG928" s="36"/>
      <c r="BI928" s="36"/>
      <c r="BJ928" s="36"/>
      <c r="BK928" s="36"/>
      <c r="BL928" s="36"/>
      <c r="BM928" s="36"/>
      <c r="BN928" s="36"/>
      <c r="BO928" s="36"/>
      <c r="BP928" s="36"/>
      <c r="BQ928" s="36"/>
      <c r="BR928" s="36"/>
      <c r="BS928" s="36"/>
      <c r="BT928" s="36"/>
      <c r="BU928" s="36"/>
      <c r="BV928" s="36"/>
      <c r="BW928" s="36"/>
      <c r="BX928" s="36"/>
      <c r="BY928" s="36"/>
      <c r="BZ928" s="36"/>
      <c r="CA928" s="36"/>
      <c r="CB928" s="36"/>
      <c r="CC928" s="36"/>
      <c r="CD928" s="36"/>
      <c r="CE928" s="37"/>
      <c r="CF928" s="37"/>
      <c r="CG928" s="37"/>
      <c r="CH928" s="37"/>
      <c r="CI928" s="37"/>
      <c r="CJ928" s="37"/>
      <c r="CK928" s="37"/>
      <c r="CL928" s="37"/>
      <c r="CM928" s="36"/>
      <c r="CN928" s="36"/>
      <c r="CO928" s="36"/>
      <c r="CP928" s="36"/>
      <c r="CQ928" s="36"/>
      <c r="CR928" s="37"/>
      <c r="CS928" s="36"/>
      <c r="CT928" s="37"/>
      <c r="CU928" s="36"/>
      <c r="CV928" s="36"/>
      <c r="CW928" s="36"/>
      <c r="CX928" s="36"/>
      <c r="CY928" s="36"/>
      <c r="CZ928" s="36"/>
      <c r="DA928" s="36"/>
      <c r="DB928" s="36"/>
      <c r="DC928" s="36"/>
      <c r="DD928" s="36"/>
      <c r="DE928" s="36"/>
      <c r="DF928" s="38"/>
      <c r="DG928" s="38"/>
      <c r="DH928" s="49"/>
      <c r="DI928" s="49"/>
      <c r="DJ928" s="38"/>
      <c r="DK928" s="38"/>
      <c r="DL928" s="38"/>
      <c r="DM928" s="38"/>
      <c r="DN928" s="38"/>
      <c r="DO928" s="36"/>
      <c r="DP928" s="36"/>
      <c r="DQ928" s="36"/>
      <c r="DR928" s="36"/>
      <c r="DS928" s="36"/>
      <c r="DT928" s="36"/>
      <c r="DU928" s="37"/>
      <c r="DV928" s="37"/>
      <c r="DW928" s="37"/>
      <c r="DX928" s="36"/>
      <c r="DY928" s="36"/>
      <c r="DZ928" s="36"/>
      <c r="EA928" s="36"/>
      <c r="EB928" s="37"/>
      <c r="EC928" s="37"/>
      <c r="ED928" s="37"/>
      <c r="EE928" s="37"/>
      <c r="EF928" s="37"/>
      <c r="EG928" s="37"/>
      <c r="EH928" s="37"/>
      <c r="EI928" s="37"/>
      <c r="EJ928" s="37"/>
      <c r="EK928" s="37"/>
      <c r="EL928" s="37"/>
      <c r="EM928" s="37"/>
      <c r="EN928" s="37"/>
      <c r="EO928" s="37"/>
      <c r="EP928" s="37"/>
      <c r="EQ928" s="37"/>
      <c r="ER928" s="37"/>
      <c r="ES928" s="37"/>
      <c r="ET928" s="37"/>
      <c r="EU928" s="37"/>
      <c r="EV928" s="37"/>
      <c r="EW928" s="37"/>
      <c r="EX928" s="37"/>
      <c r="EZ928" s="31"/>
      <c r="FJ928" s="36"/>
      <c r="FU928" s="36"/>
    </row>
    <row r="929" spans="3:177" ht="15.75" customHeight="1" x14ac:dyDescent="0.25"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5"/>
      <c r="AD929" s="25"/>
      <c r="AN929" s="2"/>
      <c r="AO929" s="2"/>
      <c r="AP929" s="51"/>
      <c r="AV929" s="2"/>
      <c r="AW929" s="2"/>
      <c r="AX929" s="67"/>
      <c r="AY929" s="36"/>
      <c r="AZ929" s="36"/>
      <c r="BA929" s="73"/>
      <c r="BB929" s="34"/>
      <c r="BC929" s="36"/>
      <c r="BD929" s="36"/>
      <c r="BE929" s="36"/>
      <c r="BF929" s="36"/>
      <c r="BG929" s="36"/>
      <c r="BI929" s="36"/>
      <c r="BJ929" s="36"/>
      <c r="BK929" s="36"/>
      <c r="BL929" s="36"/>
      <c r="BM929" s="36"/>
      <c r="BN929" s="36"/>
      <c r="BO929" s="36"/>
      <c r="BP929" s="36"/>
      <c r="BQ929" s="36"/>
      <c r="BR929" s="36"/>
      <c r="BS929" s="36"/>
      <c r="BT929" s="36"/>
      <c r="BU929" s="36"/>
      <c r="BV929" s="36"/>
      <c r="BW929" s="36"/>
      <c r="BX929" s="36"/>
      <c r="BY929" s="36"/>
      <c r="BZ929" s="36"/>
      <c r="CA929" s="36"/>
      <c r="CB929" s="36"/>
      <c r="CC929" s="36"/>
      <c r="CD929" s="36"/>
      <c r="CE929" s="37"/>
      <c r="CF929" s="37"/>
      <c r="CG929" s="37"/>
      <c r="CH929" s="37"/>
      <c r="CI929" s="37"/>
      <c r="CJ929" s="37"/>
      <c r="CK929" s="37"/>
      <c r="CL929" s="37"/>
      <c r="CM929" s="36"/>
      <c r="CN929" s="36"/>
      <c r="CO929" s="36"/>
      <c r="CP929" s="36"/>
      <c r="CQ929" s="36"/>
      <c r="CR929" s="37"/>
      <c r="CS929" s="36"/>
      <c r="CT929" s="37"/>
      <c r="CU929" s="36"/>
      <c r="CV929" s="36"/>
      <c r="CW929" s="36"/>
      <c r="CX929" s="36"/>
      <c r="CY929" s="36"/>
      <c r="CZ929" s="36"/>
      <c r="DA929" s="36"/>
      <c r="DB929" s="36"/>
      <c r="DC929" s="36"/>
      <c r="DD929" s="36"/>
      <c r="DE929" s="36"/>
      <c r="DF929" s="38"/>
      <c r="DG929" s="38"/>
      <c r="DH929" s="49"/>
      <c r="DI929" s="49"/>
      <c r="DJ929" s="38"/>
      <c r="DK929" s="38"/>
      <c r="DL929" s="38"/>
      <c r="DM929" s="38"/>
      <c r="DN929" s="38"/>
      <c r="DO929" s="36"/>
      <c r="DP929" s="36"/>
      <c r="DQ929" s="36"/>
      <c r="DR929" s="36"/>
      <c r="DS929" s="36"/>
      <c r="DT929" s="36"/>
      <c r="DU929" s="37"/>
      <c r="DV929" s="37"/>
      <c r="DW929" s="37"/>
      <c r="DX929" s="36"/>
      <c r="DY929" s="36"/>
      <c r="DZ929" s="36"/>
      <c r="EA929" s="36"/>
      <c r="EB929" s="37"/>
      <c r="EC929" s="37"/>
      <c r="ED929" s="37"/>
      <c r="EE929" s="37"/>
      <c r="EF929" s="37"/>
      <c r="EG929" s="37"/>
      <c r="EH929" s="37"/>
      <c r="EI929" s="37"/>
      <c r="EJ929" s="37"/>
      <c r="EK929" s="37"/>
      <c r="EL929" s="37"/>
      <c r="EM929" s="37"/>
      <c r="EN929" s="37"/>
      <c r="EO929" s="37"/>
      <c r="EP929" s="37"/>
      <c r="EQ929" s="37"/>
      <c r="ER929" s="37"/>
      <c r="ES929" s="37"/>
      <c r="ET929" s="37"/>
      <c r="EU929" s="37"/>
      <c r="EV929" s="37"/>
      <c r="EW929" s="37"/>
      <c r="EX929" s="37"/>
      <c r="EZ929" s="31"/>
      <c r="FJ929" s="36"/>
      <c r="FU929" s="36"/>
    </row>
    <row r="930" spans="3:177" ht="15.75" customHeight="1" x14ac:dyDescent="0.25"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5"/>
      <c r="AD930" s="25"/>
      <c r="AN930" s="2"/>
      <c r="AO930" s="2"/>
      <c r="AP930" s="51"/>
      <c r="AV930" s="2"/>
      <c r="AW930" s="2"/>
      <c r="AX930" s="67"/>
      <c r="AY930" s="36"/>
      <c r="AZ930" s="36"/>
      <c r="BA930" s="73"/>
      <c r="BB930" s="34"/>
      <c r="BC930" s="36"/>
      <c r="BD930" s="36"/>
      <c r="BE930" s="36"/>
      <c r="BF930" s="36"/>
      <c r="BG930" s="36"/>
      <c r="BI930" s="36"/>
      <c r="BJ930" s="36"/>
      <c r="BK930" s="36"/>
      <c r="BL930" s="36"/>
      <c r="BM930" s="36"/>
      <c r="BN930" s="36"/>
      <c r="BO930" s="36"/>
      <c r="BP930" s="36"/>
      <c r="BQ930" s="36"/>
      <c r="BR930" s="36"/>
      <c r="BS930" s="36"/>
      <c r="BT930" s="36"/>
      <c r="BU930" s="36"/>
      <c r="BV930" s="36"/>
      <c r="BW930" s="36"/>
      <c r="BX930" s="36"/>
      <c r="BY930" s="36"/>
      <c r="BZ930" s="36"/>
      <c r="CA930" s="36"/>
      <c r="CB930" s="36"/>
      <c r="CC930" s="36"/>
      <c r="CD930" s="36"/>
      <c r="CE930" s="37"/>
      <c r="CF930" s="37"/>
      <c r="CG930" s="37"/>
      <c r="CH930" s="37"/>
      <c r="CI930" s="37"/>
      <c r="CJ930" s="37"/>
      <c r="CK930" s="37"/>
      <c r="CL930" s="37"/>
      <c r="CM930" s="36"/>
      <c r="CN930" s="36"/>
      <c r="CO930" s="36"/>
      <c r="CP930" s="36"/>
      <c r="CQ930" s="36"/>
      <c r="CR930" s="37"/>
      <c r="CS930" s="36"/>
      <c r="CT930" s="37"/>
      <c r="CU930" s="36"/>
      <c r="CV930" s="36"/>
      <c r="CW930" s="36"/>
      <c r="CX930" s="36"/>
      <c r="CY930" s="36"/>
      <c r="CZ930" s="36"/>
      <c r="DA930" s="36"/>
      <c r="DB930" s="36"/>
      <c r="DC930" s="36"/>
      <c r="DD930" s="36"/>
      <c r="DE930" s="36"/>
      <c r="DF930" s="38"/>
      <c r="DG930" s="38"/>
      <c r="DH930" s="49"/>
      <c r="DI930" s="49"/>
      <c r="DJ930" s="38"/>
      <c r="DK930" s="38"/>
      <c r="DL930" s="38"/>
      <c r="DM930" s="38"/>
      <c r="DN930" s="38"/>
      <c r="DO930" s="36"/>
      <c r="DP930" s="36"/>
      <c r="DQ930" s="36"/>
      <c r="DR930" s="36"/>
      <c r="DS930" s="36"/>
      <c r="DT930" s="36"/>
      <c r="DU930" s="37"/>
      <c r="DV930" s="37"/>
      <c r="DW930" s="37"/>
      <c r="DX930" s="36"/>
      <c r="DY930" s="36"/>
      <c r="DZ930" s="36"/>
      <c r="EA930" s="36"/>
      <c r="EB930" s="37"/>
      <c r="EC930" s="37"/>
      <c r="ED930" s="37"/>
      <c r="EE930" s="37"/>
      <c r="EF930" s="37"/>
      <c r="EG930" s="37"/>
      <c r="EH930" s="37"/>
      <c r="EI930" s="37"/>
      <c r="EJ930" s="37"/>
      <c r="EK930" s="37"/>
      <c r="EL930" s="37"/>
      <c r="EM930" s="37"/>
      <c r="EN930" s="37"/>
      <c r="EO930" s="37"/>
      <c r="EP930" s="37"/>
      <c r="EQ930" s="37"/>
      <c r="ER930" s="37"/>
      <c r="ES930" s="37"/>
      <c r="ET930" s="37"/>
      <c r="EU930" s="37"/>
      <c r="EV930" s="37"/>
      <c r="EW930" s="37"/>
      <c r="EX930" s="37"/>
      <c r="EZ930" s="31"/>
      <c r="FJ930" s="36"/>
      <c r="FU930" s="36"/>
    </row>
    <row r="931" spans="3:177" ht="15.75" customHeight="1" x14ac:dyDescent="0.25"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5"/>
      <c r="AD931" s="25"/>
      <c r="AN931" s="2"/>
      <c r="AO931" s="2"/>
      <c r="AP931" s="51"/>
      <c r="AV931" s="2"/>
      <c r="AW931" s="2"/>
      <c r="AX931" s="67"/>
      <c r="AY931" s="36"/>
      <c r="AZ931" s="36"/>
      <c r="BA931" s="73"/>
      <c r="BB931" s="34"/>
      <c r="BC931" s="36"/>
      <c r="BD931" s="36"/>
      <c r="BE931" s="36"/>
      <c r="BF931" s="36"/>
      <c r="BG931" s="36"/>
      <c r="BI931" s="36"/>
      <c r="BJ931" s="36"/>
      <c r="BK931" s="36"/>
      <c r="BL931" s="36"/>
      <c r="BM931" s="36"/>
      <c r="BN931" s="36"/>
      <c r="BO931" s="36"/>
      <c r="BP931" s="36"/>
      <c r="BQ931" s="36"/>
      <c r="BR931" s="36"/>
      <c r="BS931" s="36"/>
      <c r="BT931" s="36"/>
      <c r="BU931" s="36"/>
      <c r="BV931" s="36"/>
      <c r="BW931" s="36"/>
      <c r="BX931" s="36"/>
      <c r="BY931" s="36"/>
      <c r="BZ931" s="36"/>
      <c r="CA931" s="36"/>
      <c r="CB931" s="36"/>
      <c r="CC931" s="36"/>
      <c r="CD931" s="36"/>
      <c r="CE931" s="37"/>
      <c r="CF931" s="37"/>
      <c r="CG931" s="37"/>
      <c r="CH931" s="37"/>
      <c r="CI931" s="37"/>
      <c r="CJ931" s="37"/>
      <c r="CK931" s="37"/>
      <c r="CL931" s="37"/>
      <c r="CM931" s="36"/>
      <c r="CN931" s="36"/>
      <c r="CO931" s="36"/>
      <c r="CP931" s="36"/>
      <c r="CQ931" s="36"/>
      <c r="CR931" s="37"/>
      <c r="CS931" s="36"/>
      <c r="CT931" s="37"/>
      <c r="CU931" s="36"/>
      <c r="CV931" s="36"/>
      <c r="CW931" s="36"/>
      <c r="CX931" s="36"/>
      <c r="CY931" s="36"/>
      <c r="CZ931" s="36"/>
      <c r="DA931" s="36"/>
      <c r="DB931" s="36"/>
      <c r="DC931" s="36"/>
      <c r="DD931" s="36"/>
      <c r="DE931" s="36"/>
      <c r="DF931" s="38"/>
      <c r="DG931" s="38"/>
      <c r="DH931" s="49"/>
      <c r="DI931" s="49"/>
      <c r="DJ931" s="38"/>
      <c r="DK931" s="38"/>
      <c r="DL931" s="38"/>
      <c r="DM931" s="38"/>
      <c r="DN931" s="38"/>
      <c r="DO931" s="36"/>
      <c r="DP931" s="36"/>
      <c r="DQ931" s="36"/>
      <c r="DR931" s="36"/>
      <c r="DS931" s="36"/>
      <c r="DT931" s="36"/>
      <c r="DU931" s="37"/>
      <c r="DV931" s="37"/>
      <c r="DW931" s="37"/>
      <c r="DX931" s="36"/>
      <c r="DY931" s="36"/>
      <c r="DZ931" s="36"/>
      <c r="EA931" s="36"/>
      <c r="EB931" s="37"/>
      <c r="EC931" s="37"/>
      <c r="ED931" s="37"/>
      <c r="EE931" s="37"/>
      <c r="EF931" s="37"/>
      <c r="EG931" s="37"/>
      <c r="EH931" s="37"/>
      <c r="EI931" s="37"/>
      <c r="EJ931" s="37"/>
      <c r="EK931" s="37"/>
      <c r="EL931" s="37"/>
      <c r="EM931" s="37"/>
      <c r="EN931" s="37"/>
      <c r="EO931" s="37"/>
      <c r="EP931" s="37"/>
      <c r="EQ931" s="37"/>
      <c r="ER931" s="37"/>
      <c r="ES931" s="37"/>
      <c r="ET931" s="37"/>
      <c r="EU931" s="37"/>
      <c r="EV931" s="37"/>
      <c r="EW931" s="37"/>
      <c r="EX931" s="37"/>
      <c r="EZ931" s="31"/>
      <c r="FJ931" s="36"/>
      <c r="FU931" s="36"/>
    </row>
    <row r="932" spans="3:177" ht="15.75" customHeight="1" x14ac:dyDescent="0.25"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5"/>
      <c r="AD932" s="25"/>
      <c r="AN932" s="2"/>
      <c r="AO932" s="2"/>
      <c r="AP932" s="51"/>
      <c r="AV932" s="2"/>
      <c r="AW932" s="2"/>
      <c r="AX932" s="67"/>
      <c r="AY932" s="36"/>
      <c r="AZ932" s="36"/>
      <c r="BA932" s="73"/>
      <c r="BB932" s="34"/>
      <c r="BC932" s="36"/>
      <c r="BD932" s="36"/>
      <c r="BE932" s="36"/>
      <c r="BF932" s="36"/>
      <c r="BG932" s="36"/>
      <c r="BI932" s="36"/>
      <c r="BJ932" s="36"/>
      <c r="BK932" s="36"/>
      <c r="BL932" s="36"/>
      <c r="BM932" s="36"/>
      <c r="BN932" s="36"/>
      <c r="BO932" s="36"/>
      <c r="BP932" s="36"/>
      <c r="BQ932" s="36"/>
      <c r="BR932" s="36"/>
      <c r="BS932" s="36"/>
      <c r="BT932" s="36"/>
      <c r="BU932" s="36"/>
      <c r="BV932" s="36"/>
      <c r="BW932" s="36"/>
      <c r="BX932" s="36"/>
      <c r="BY932" s="36"/>
      <c r="BZ932" s="36"/>
      <c r="CA932" s="36"/>
      <c r="CB932" s="36"/>
      <c r="CC932" s="36"/>
      <c r="CD932" s="36"/>
      <c r="CE932" s="37"/>
      <c r="CF932" s="37"/>
      <c r="CG932" s="37"/>
      <c r="CH932" s="37"/>
      <c r="CI932" s="37"/>
      <c r="CJ932" s="37"/>
      <c r="CK932" s="37"/>
      <c r="CL932" s="37"/>
      <c r="CM932" s="36"/>
      <c r="CN932" s="36"/>
      <c r="CO932" s="36"/>
      <c r="CP932" s="36"/>
      <c r="CQ932" s="36"/>
      <c r="CR932" s="37"/>
      <c r="CS932" s="36"/>
      <c r="CT932" s="37"/>
      <c r="CU932" s="36"/>
      <c r="CV932" s="36"/>
      <c r="CW932" s="36"/>
      <c r="CX932" s="36"/>
      <c r="CY932" s="36"/>
      <c r="CZ932" s="36"/>
      <c r="DA932" s="36"/>
      <c r="DB932" s="36"/>
      <c r="DC932" s="36"/>
      <c r="DD932" s="36"/>
      <c r="DE932" s="36"/>
      <c r="DF932" s="38"/>
      <c r="DG932" s="38"/>
      <c r="DH932" s="49"/>
      <c r="DI932" s="49"/>
      <c r="DJ932" s="38"/>
      <c r="DK932" s="38"/>
      <c r="DL932" s="38"/>
      <c r="DM932" s="38"/>
      <c r="DN932" s="38"/>
      <c r="DO932" s="36"/>
      <c r="DP932" s="36"/>
      <c r="DQ932" s="36"/>
      <c r="DR932" s="36"/>
      <c r="DS932" s="36"/>
      <c r="DT932" s="36"/>
      <c r="DU932" s="37"/>
      <c r="DV932" s="37"/>
      <c r="DW932" s="37"/>
      <c r="DX932" s="36"/>
      <c r="DY932" s="36"/>
      <c r="DZ932" s="36"/>
      <c r="EA932" s="36"/>
      <c r="EB932" s="37"/>
      <c r="EC932" s="37"/>
      <c r="ED932" s="37"/>
      <c r="EE932" s="37"/>
      <c r="EF932" s="37"/>
      <c r="EG932" s="37"/>
      <c r="EH932" s="37"/>
      <c r="EI932" s="37"/>
      <c r="EJ932" s="37"/>
      <c r="EK932" s="37"/>
      <c r="EL932" s="37"/>
      <c r="EM932" s="37"/>
      <c r="EN932" s="37"/>
      <c r="EO932" s="37"/>
      <c r="EP932" s="37"/>
      <c r="EQ932" s="37"/>
      <c r="ER932" s="37"/>
      <c r="ES932" s="37"/>
      <c r="ET932" s="37"/>
      <c r="EU932" s="37"/>
      <c r="EV932" s="37"/>
      <c r="EW932" s="37"/>
      <c r="EX932" s="37"/>
      <c r="EZ932" s="31"/>
      <c r="FJ932" s="36"/>
      <c r="FU932" s="36"/>
    </row>
    <row r="933" spans="3:177" ht="15.75" customHeight="1" x14ac:dyDescent="0.25"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5"/>
      <c r="AD933" s="25"/>
      <c r="AN933" s="2"/>
      <c r="AO933" s="2"/>
      <c r="AP933" s="51"/>
      <c r="AV933" s="2"/>
      <c r="AW933" s="2"/>
      <c r="AX933" s="67"/>
      <c r="AY933" s="36"/>
      <c r="AZ933" s="36"/>
      <c r="BA933" s="73"/>
      <c r="BB933" s="34"/>
      <c r="BC933" s="36"/>
      <c r="BD933" s="36"/>
      <c r="BE933" s="36"/>
      <c r="BF933" s="36"/>
      <c r="BG933" s="36"/>
      <c r="BI933" s="36"/>
      <c r="BJ933" s="36"/>
      <c r="BK933" s="36"/>
      <c r="BL933" s="36"/>
      <c r="BM933" s="36"/>
      <c r="BN933" s="36"/>
      <c r="BO933" s="36"/>
      <c r="BP933" s="36"/>
      <c r="BQ933" s="36"/>
      <c r="BR933" s="36"/>
      <c r="BS933" s="36"/>
      <c r="BT933" s="36"/>
      <c r="BU933" s="36"/>
      <c r="BV933" s="36"/>
      <c r="BW933" s="36"/>
      <c r="BX933" s="36"/>
      <c r="BY933" s="36"/>
      <c r="BZ933" s="36"/>
      <c r="CA933" s="36"/>
      <c r="CB933" s="36"/>
      <c r="CC933" s="36"/>
      <c r="CD933" s="36"/>
      <c r="CE933" s="37"/>
      <c r="CF933" s="37"/>
      <c r="CG933" s="37"/>
      <c r="CH933" s="37"/>
      <c r="CI933" s="37"/>
      <c r="CJ933" s="37"/>
      <c r="CK933" s="37"/>
      <c r="CL933" s="37"/>
      <c r="CM933" s="36"/>
      <c r="CN933" s="36"/>
      <c r="CO933" s="36"/>
      <c r="CP933" s="36"/>
      <c r="CQ933" s="36"/>
      <c r="CR933" s="37"/>
      <c r="CS933" s="36"/>
      <c r="CT933" s="37"/>
      <c r="CU933" s="36"/>
      <c r="CV933" s="36"/>
      <c r="CW933" s="36"/>
      <c r="CX933" s="36"/>
      <c r="CY933" s="36"/>
      <c r="CZ933" s="36"/>
      <c r="DA933" s="36"/>
      <c r="DB933" s="36"/>
      <c r="DC933" s="36"/>
      <c r="DD933" s="36"/>
      <c r="DE933" s="36"/>
      <c r="DF933" s="38"/>
      <c r="DG933" s="38"/>
      <c r="DH933" s="49"/>
      <c r="DI933" s="49"/>
      <c r="DJ933" s="38"/>
      <c r="DK933" s="38"/>
      <c r="DL933" s="38"/>
      <c r="DM933" s="38"/>
      <c r="DN933" s="38"/>
      <c r="DO933" s="36"/>
      <c r="DP933" s="36"/>
      <c r="DQ933" s="36"/>
      <c r="DR933" s="36"/>
      <c r="DS933" s="36"/>
      <c r="DT933" s="36"/>
      <c r="DU933" s="37"/>
      <c r="DV933" s="37"/>
      <c r="DW933" s="37"/>
      <c r="DX933" s="36"/>
      <c r="DY933" s="36"/>
      <c r="DZ933" s="36"/>
      <c r="EA933" s="36"/>
      <c r="EB933" s="37"/>
      <c r="EC933" s="37"/>
      <c r="ED933" s="37"/>
      <c r="EE933" s="37"/>
      <c r="EF933" s="37"/>
      <c r="EG933" s="37"/>
      <c r="EH933" s="37"/>
      <c r="EI933" s="37"/>
      <c r="EJ933" s="37"/>
      <c r="EK933" s="37"/>
      <c r="EL933" s="37"/>
      <c r="EM933" s="37"/>
      <c r="EN933" s="37"/>
      <c r="EO933" s="37"/>
      <c r="EP933" s="37"/>
      <c r="EQ933" s="37"/>
      <c r="ER933" s="37"/>
      <c r="ES933" s="37"/>
      <c r="ET933" s="37"/>
      <c r="EU933" s="37"/>
      <c r="EV933" s="37"/>
      <c r="EW933" s="37"/>
      <c r="EX933" s="37"/>
      <c r="EZ933" s="31"/>
      <c r="FJ933" s="36"/>
      <c r="FU933" s="36"/>
    </row>
    <row r="934" spans="3:177" ht="15.75" customHeight="1" x14ac:dyDescent="0.25"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5"/>
      <c r="AD934" s="25"/>
      <c r="AN934" s="2"/>
      <c r="AO934" s="2"/>
      <c r="AP934" s="51"/>
      <c r="AV934" s="2"/>
      <c r="AW934" s="2"/>
      <c r="AX934" s="67"/>
      <c r="AY934" s="36"/>
      <c r="AZ934" s="36"/>
      <c r="BA934" s="73"/>
      <c r="BB934" s="34"/>
      <c r="BC934" s="36"/>
      <c r="BD934" s="36"/>
      <c r="BE934" s="36"/>
      <c r="BF934" s="36"/>
      <c r="BG934" s="36"/>
      <c r="BI934" s="36"/>
      <c r="BJ934" s="36"/>
      <c r="BK934" s="36"/>
      <c r="BL934" s="36"/>
      <c r="BM934" s="36"/>
      <c r="BN934" s="36"/>
      <c r="BO934" s="36"/>
      <c r="BP934" s="36"/>
      <c r="BQ934" s="36"/>
      <c r="BR934" s="36"/>
      <c r="BS934" s="36"/>
      <c r="BT934" s="36"/>
      <c r="BU934" s="36"/>
      <c r="BV934" s="36"/>
      <c r="BW934" s="36"/>
      <c r="BX934" s="36"/>
      <c r="BY934" s="36"/>
      <c r="BZ934" s="36"/>
      <c r="CA934" s="36"/>
      <c r="CB934" s="36"/>
      <c r="CC934" s="36"/>
      <c r="CD934" s="36"/>
      <c r="CE934" s="37"/>
      <c r="CF934" s="37"/>
      <c r="CG934" s="37"/>
      <c r="CH934" s="37"/>
      <c r="CI934" s="37"/>
      <c r="CJ934" s="37"/>
      <c r="CK934" s="37"/>
      <c r="CL934" s="37"/>
      <c r="CM934" s="36"/>
      <c r="CN934" s="36"/>
      <c r="CO934" s="36"/>
      <c r="CP934" s="36"/>
      <c r="CQ934" s="36"/>
      <c r="CR934" s="37"/>
      <c r="CS934" s="36"/>
      <c r="CT934" s="37"/>
      <c r="CU934" s="36"/>
      <c r="CV934" s="36"/>
      <c r="CW934" s="36"/>
      <c r="CX934" s="36"/>
      <c r="CY934" s="36"/>
      <c r="CZ934" s="36"/>
      <c r="DA934" s="36"/>
      <c r="DB934" s="36"/>
      <c r="DC934" s="36"/>
      <c r="DD934" s="36"/>
      <c r="DE934" s="36"/>
      <c r="DF934" s="38"/>
      <c r="DG934" s="38"/>
      <c r="DH934" s="49"/>
      <c r="DI934" s="49"/>
      <c r="DJ934" s="38"/>
      <c r="DK934" s="38"/>
      <c r="DL934" s="38"/>
      <c r="DM934" s="38"/>
      <c r="DN934" s="38"/>
      <c r="DO934" s="36"/>
      <c r="DP934" s="36"/>
      <c r="DQ934" s="36"/>
      <c r="DR934" s="36"/>
      <c r="DS934" s="36"/>
      <c r="DT934" s="36"/>
      <c r="DU934" s="37"/>
      <c r="DV934" s="37"/>
      <c r="DW934" s="37"/>
      <c r="DX934" s="36"/>
      <c r="DY934" s="36"/>
      <c r="DZ934" s="36"/>
      <c r="EA934" s="36"/>
      <c r="EB934" s="37"/>
      <c r="EC934" s="37"/>
      <c r="ED934" s="37"/>
      <c r="EE934" s="37"/>
      <c r="EF934" s="37"/>
      <c r="EG934" s="37"/>
      <c r="EH934" s="37"/>
      <c r="EI934" s="37"/>
      <c r="EJ934" s="37"/>
      <c r="EK934" s="37"/>
      <c r="EL934" s="37"/>
      <c r="EM934" s="37"/>
      <c r="EN934" s="37"/>
      <c r="EO934" s="37"/>
      <c r="EP934" s="37"/>
      <c r="EQ934" s="37"/>
      <c r="ER934" s="37"/>
      <c r="ES934" s="37"/>
      <c r="ET934" s="37"/>
      <c r="EU934" s="37"/>
      <c r="EV934" s="37"/>
      <c r="EW934" s="37"/>
      <c r="EX934" s="37"/>
      <c r="EZ934" s="31"/>
      <c r="FJ934" s="36"/>
      <c r="FU934" s="36"/>
    </row>
    <row r="935" spans="3:177" ht="15.75" customHeight="1" x14ac:dyDescent="0.25"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5"/>
      <c r="AD935" s="25"/>
      <c r="AN935" s="2"/>
      <c r="AO935" s="2"/>
      <c r="AP935" s="51"/>
      <c r="AV935" s="2"/>
      <c r="AW935" s="2"/>
      <c r="AX935" s="67"/>
      <c r="AY935" s="36"/>
      <c r="AZ935" s="36"/>
      <c r="BA935" s="73"/>
      <c r="BB935" s="34"/>
      <c r="BC935" s="36"/>
      <c r="BD935" s="36"/>
      <c r="BE935" s="36"/>
      <c r="BF935" s="36"/>
      <c r="BG935" s="36"/>
      <c r="BI935" s="36"/>
      <c r="BJ935" s="36"/>
      <c r="BK935" s="36"/>
      <c r="BL935" s="36"/>
      <c r="BM935" s="36"/>
      <c r="BN935" s="36"/>
      <c r="BO935" s="36"/>
      <c r="BP935" s="36"/>
      <c r="BQ935" s="36"/>
      <c r="BR935" s="36"/>
      <c r="BS935" s="36"/>
      <c r="BT935" s="36"/>
      <c r="BU935" s="36"/>
      <c r="BV935" s="36"/>
      <c r="BW935" s="36"/>
      <c r="BX935" s="36"/>
      <c r="BY935" s="36"/>
      <c r="BZ935" s="36"/>
      <c r="CA935" s="36"/>
      <c r="CB935" s="36"/>
      <c r="CC935" s="36"/>
      <c r="CD935" s="36"/>
      <c r="CE935" s="37"/>
      <c r="CF935" s="37"/>
      <c r="CG935" s="37"/>
      <c r="CH935" s="37"/>
      <c r="CI935" s="37"/>
      <c r="CJ935" s="37"/>
      <c r="CK935" s="37"/>
      <c r="CL935" s="37"/>
      <c r="CM935" s="36"/>
      <c r="CN935" s="36"/>
      <c r="CO935" s="36"/>
      <c r="CP935" s="36"/>
      <c r="CQ935" s="36"/>
      <c r="CR935" s="37"/>
      <c r="CS935" s="36"/>
      <c r="CT935" s="37"/>
      <c r="CU935" s="36"/>
      <c r="CV935" s="36"/>
      <c r="CW935" s="36"/>
      <c r="CX935" s="36"/>
      <c r="CY935" s="36"/>
      <c r="CZ935" s="36"/>
      <c r="DA935" s="36"/>
      <c r="DB935" s="36"/>
      <c r="DC935" s="36"/>
      <c r="DD935" s="36"/>
      <c r="DE935" s="36"/>
      <c r="DF935" s="38"/>
      <c r="DG935" s="38"/>
      <c r="DH935" s="49"/>
      <c r="DI935" s="49"/>
      <c r="DJ935" s="38"/>
      <c r="DK935" s="38"/>
      <c r="DL935" s="38"/>
      <c r="DM935" s="38"/>
      <c r="DN935" s="38"/>
      <c r="DO935" s="36"/>
      <c r="DP935" s="36"/>
      <c r="DQ935" s="36"/>
      <c r="DR935" s="36"/>
      <c r="DS935" s="36"/>
      <c r="DT935" s="36"/>
      <c r="DU935" s="37"/>
      <c r="DV935" s="37"/>
      <c r="DW935" s="37"/>
      <c r="DX935" s="36"/>
      <c r="DY935" s="36"/>
      <c r="DZ935" s="36"/>
      <c r="EA935" s="36"/>
      <c r="EB935" s="37"/>
      <c r="EC935" s="37"/>
      <c r="ED935" s="37"/>
      <c r="EE935" s="37"/>
      <c r="EF935" s="37"/>
      <c r="EG935" s="37"/>
      <c r="EH935" s="37"/>
      <c r="EI935" s="37"/>
      <c r="EJ935" s="37"/>
      <c r="EK935" s="37"/>
      <c r="EL935" s="37"/>
      <c r="EM935" s="37"/>
      <c r="EN935" s="37"/>
      <c r="EO935" s="37"/>
      <c r="EP935" s="37"/>
      <c r="EQ935" s="37"/>
      <c r="ER935" s="37"/>
      <c r="ES935" s="37"/>
      <c r="ET935" s="37"/>
      <c r="EU935" s="37"/>
      <c r="EV935" s="37"/>
      <c r="EW935" s="37"/>
      <c r="EX935" s="37"/>
      <c r="EZ935" s="31"/>
      <c r="FJ935" s="36"/>
      <c r="FU935" s="36"/>
    </row>
    <row r="936" spans="3:177" ht="15.75" customHeight="1" x14ac:dyDescent="0.25"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5"/>
      <c r="AD936" s="25"/>
      <c r="AN936" s="2"/>
      <c r="AO936" s="2"/>
      <c r="AP936" s="51"/>
      <c r="AV936" s="2"/>
      <c r="AW936" s="2"/>
      <c r="AX936" s="67"/>
      <c r="AY936" s="36"/>
      <c r="AZ936" s="36"/>
      <c r="BA936" s="73"/>
      <c r="BB936" s="34"/>
      <c r="BC936" s="36"/>
      <c r="BD936" s="36"/>
      <c r="BE936" s="36"/>
      <c r="BF936" s="36"/>
      <c r="BG936" s="36"/>
      <c r="BI936" s="36"/>
      <c r="BJ936" s="36"/>
      <c r="BK936" s="36"/>
      <c r="BL936" s="36"/>
      <c r="BM936" s="36"/>
      <c r="BN936" s="36"/>
      <c r="BO936" s="36"/>
      <c r="BP936" s="36"/>
      <c r="BQ936" s="36"/>
      <c r="BR936" s="36"/>
      <c r="BS936" s="36"/>
      <c r="BT936" s="36"/>
      <c r="BU936" s="36"/>
      <c r="BV936" s="36"/>
      <c r="BW936" s="36"/>
      <c r="BX936" s="36"/>
      <c r="BY936" s="36"/>
      <c r="BZ936" s="36"/>
      <c r="CA936" s="36"/>
      <c r="CB936" s="36"/>
      <c r="CC936" s="36"/>
      <c r="CD936" s="36"/>
      <c r="CE936" s="37"/>
      <c r="CF936" s="37"/>
      <c r="CG936" s="37"/>
      <c r="CH936" s="37"/>
      <c r="CI936" s="37"/>
      <c r="CJ936" s="37"/>
      <c r="CK936" s="37"/>
      <c r="CL936" s="37"/>
      <c r="CM936" s="36"/>
      <c r="CN936" s="36"/>
      <c r="CO936" s="36"/>
      <c r="CP936" s="36"/>
      <c r="CQ936" s="36"/>
      <c r="CR936" s="37"/>
      <c r="CS936" s="36"/>
      <c r="CT936" s="37"/>
      <c r="CU936" s="36"/>
      <c r="CV936" s="36"/>
      <c r="CW936" s="36"/>
      <c r="CX936" s="36"/>
      <c r="CY936" s="36"/>
      <c r="CZ936" s="36"/>
      <c r="DA936" s="36"/>
      <c r="DB936" s="36"/>
      <c r="DC936" s="36"/>
      <c r="DD936" s="36"/>
      <c r="DE936" s="36"/>
      <c r="DF936" s="38"/>
      <c r="DG936" s="38"/>
      <c r="DH936" s="49"/>
      <c r="DI936" s="49"/>
      <c r="DJ936" s="38"/>
      <c r="DK936" s="38"/>
      <c r="DL936" s="38"/>
      <c r="DM936" s="38"/>
      <c r="DN936" s="38"/>
      <c r="DO936" s="36"/>
      <c r="DP936" s="36"/>
      <c r="DQ936" s="36"/>
      <c r="DR936" s="36"/>
      <c r="DS936" s="36"/>
      <c r="DT936" s="36"/>
      <c r="DU936" s="37"/>
      <c r="DV936" s="37"/>
      <c r="DW936" s="37"/>
      <c r="DX936" s="36"/>
      <c r="DY936" s="36"/>
      <c r="DZ936" s="36"/>
      <c r="EA936" s="36"/>
      <c r="EB936" s="37"/>
      <c r="EC936" s="37"/>
      <c r="ED936" s="37"/>
      <c r="EE936" s="37"/>
      <c r="EF936" s="37"/>
      <c r="EG936" s="37"/>
      <c r="EH936" s="37"/>
      <c r="EI936" s="37"/>
      <c r="EJ936" s="37"/>
      <c r="EK936" s="37"/>
      <c r="EL936" s="37"/>
      <c r="EM936" s="37"/>
      <c r="EN936" s="37"/>
      <c r="EO936" s="37"/>
      <c r="EP936" s="37"/>
      <c r="EQ936" s="37"/>
      <c r="ER936" s="37"/>
      <c r="ES936" s="37"/>
      <c r="ET936" s="37"/>
      <c r="EU936" s="37"/>
      <c r="EV936" s="37"/>
      <c r="EW936" s="37"/>
      <c r="EX936" s="37"/>
      <c r="EZ936" s="31"/>
      <c r="FJ936" s="36"/>
      <c r="FU936" s="36"/>
    </row>
    <row r="937" spans="3:177" ht="15.75" customHeight="1" x14ac:dyDescent="0.25"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5"/>
      <c r="AD937" s="25"/>
      <c r="AN937" s="2"/>
      <c r="AO937" s="2"/>
      <c r="AP937" s="51"/>
      <c r="AV937" s="2"/>
      <c r="AW937" s="2"/>
      <c r="AX937" s="67"/>
      <c r="AY937" s="36"/>
      <c r="AZ937" s="36"/>
      <c r="BA937" s="73"/>
      <c r="BB937" s="34"/>
      <c r="BC937" s="36"/>
      <c r="BD937" s="36"/>
      <c r="BE937" s="36"/>
      <c r="BF937" s="36"/>
      <c r="BG937" s="36"/>
      <c r="BI937" s="36"/>
      <c r="BJ937" s="36"/>
      <c r="BK937" s="36"/>
      <c r="BL937" s="36"/>
      <c r="BM937" s="36"/>
      <c r="BN937" s="36"/>
      <c r="BO937" s="36"/>
      <c r="BP937" s="36"/>
      <c r="BQ937" s="36"/>
      <c r="BR937" s="36"/>
      <c r="BS937" s="36"/>
      <c r="BT937" s="36"/>
      <c r="BU937" s="36"/>
      <c r="BV937" s="36"/>
      <c r="BW937" s="36"/>
      <c r="BX937" s="36"/>
      <c r="BY937" s="36"/>
      <c r="BZ937" s="36"/>
      <c r="CA937" s="36"/>
      <c r="CB937" s="36"/>
      <c r="CC937" s="36"/>
      <c r="CD937" s="36"/>
      <c r="CE937" s="37"/>
      <c r="CF937" s="37"/>
      <c r="CG937" s="37"/>
      <c r="CH937" s="37"/>
      <c r="CI937" s="37"/>
      <c r="CJ937" s="37"/>
      <c r="CK937" s="37"/>
      <c r="CL937" s="37"/>
      <c r="CM937" s="36"/>
      <c r="CN937" s="36"/>
      <c r="CO937" s="36"/>
      <c r="CP937" s="36"/>
      <c r="CQ937" s="36"/>
      <c r="CR937" s="37"/>
      <c r="CS937" s="36"/>
      <c r="CT937" s="37"/>
      <c r="CU937" s="36"/>
      <c r="CV937" s="36"/>
      <c r="CW937" s="36"/>
      <c r="CX937" s="36"/>
      <c r="CY937" s="36"/>
      <c r="CZ937" s="36"/>
      <c r="DA937" s="36"/>
      <c r="DB937" s="36"/>
      <c r="DC937" s="36"/>
      <c r="DD937" s="36"/>
      <c r="DE937" s="36"/>
      <c r="DF937" s="38"/>
      <c r="DG937" s="38"/>
      <c r="DH937" s="49"/>
      <c r="DI937" s="49"/>
      <c r="DJ937" s="38"/>
      <c r="DK937" s="38"/>
      <c r="DL937" s="38"/>
      <c r="DM937" s="38"/>
      <c r="DN937" s="38"/>
      <c r="DO937" s="36"/>
      <c r="DP937" s="36"/>
      <c r="DQ937" s="36"/>
      <c r="DR937" s="36"/>
      <c r="DS937" s="36"/>
      <c r="DT937" s="36"/>
      <c r="DU937" s="37"/>
      <c r="DV937" s="37"/>
      <c r="DW937" s="37"/>
      <c r="DX937" s="36"/>
      <c r="DY937" s="36"/>
      <c r="DZ937" s="36"/>
      <c r="EA937" s="36"/>
      <c r="EB937" s="37"/>
      <c r="EC937" s="37"/>
      <c r="ED937" s="37"/>
      <c r="EE937" s="37"/>
      <c r="EF937" s="37"/>
      <c r="EG937" s="37"/>
      <c r="EH937" s="37"/>
      <c r="EI937" s="37"/>
      <c r="EJ937" s="37"/>
      <c r="EK937" s="37"/>
      <c r="EL937" s="37"/>
      <c r="EM937" s="37"/>
      <c r="EN937" s="37"/>
      <c r="EO937" s="37"/>
      <c r="EP937" s="37"/>
      <c r="EQ937" s="37"/>
      <c r="ER937" s="37"/>
      <c r="ES937" s="37"/>
      <c r="ET937" s="37"/>
      <c r="EU937" s="37"/>
      <c r="EV937" s="37"/>
      <c r="EW937" s="37"/>
      <c r="EX937" s="37"/>
      <c r="EZ937" s="31"/>
      <c r="FJ937" s="36"/>
      <c r="FU937" s="36"/>
    </row>
    <row r="938" spans="3:177" ht="15.75" customHeight="1" x14ac:dyDescent="0.25"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5"/>
      <c r="AD938" s="25"/>
      <c r="AN938" s="2"/>
      <c r="AO938" s="2"/>
      <c r="AP938" s="51"/>
      <c r="AV938" s="2"/>
      <c r="AW938" s="2"/>
      <c r="AX938" s="67"/>
      <c r="AY938" s="36"/>
      <c r="AZ938" s="36"/>
      <c r="BA938" s="73"/>
      <c r="BB938" s="34"/>
      <c r="BC938" s="36"/>
      <c r="BD938" s="36"/>
      <c r="BE938" s="36"/>
      <c r="BF938" s="36"/>
      <c r="BG938" s="36"/>
      <c r="BI938" s="36"/>
      <c r="BJ938" s="36"/>
      <c r="BK938" s="36"/>
      <c r="BL938" s="36"/>
      <c r="BM938" s="36"/>
      <c r="BN938" s="36"/>
      <c r="BO938" s="36"/>
      <c r="BP938" s="36"/>
      <c r="BQ938" s="36"/>
      <c r="BR938" s="36"/>
      <c r="BS938" s="36"/>
      <c r="BT938" s="36"/>
      <c r="BU938" s="36"/>
      <c r="BV938" s="36"/>
      <c r="BW938" s="36"/>
      <c r="BX938" s="36"/>
      <c r="BY938" s="36"/>
      <c r="BZ938" s="36"/>
      <c r="CA938" s="36"/>
      <c r="CB938" s="36"/>
      <c r="CC938" s="36"/>
      <c r="CD938" s="36"/>
      <c r="CE938" s="37"/>
      <c r="CF938" s="37"/>
      <c r="CG938" s="37"/>
      <c r="CH938" s="37"/>
      <c r="CI938" s="37"/>
      <c r="CJ938" s="37"/>
      <c r="CK938" s="37"/>
      <c r="CL938" s="37"/>
      <c r="CM938" s="36"/>
      <c r="CN938" s="36"/>
      <c r="CO938" s="36"/>
      <c r="CP938" s="36"/>
      <c r="CQ938" s="36"/>
      <c r="CR938" s="37"/>
      <c r="CS938" s="36"/>
      <c r="CT938" s="37"/>
      <c r="CU938" s="36"/>
      <c r="CV938" s="36"/>
      <c r="CW938" s="36"/>
      <c r="CX938" s="36"/>
      <c r="CY938" s="36"/>
      <c r="CZ938" s="36"/>
      <c r="DA938" s="36"/>
      <c r="DB938" s="36"/>
      <c r="DC938" s="36"/>
      <c r="DD938" s="36"/>
      <c r="DE938" s="36"/>
      <c r="DF938" s="38"/>
      <c r="DG938" s="38"/>
      <c r="DH938" s="49"/>
      <c r="DI938" s="49"/>
      <c r="DJ938" s="38"/>
      <c r="DK938" s="38"/>
      <c r="DL938" s="38"/>
      <c r="DM938" s="38"/>
      <c r="DN938" s="38"/>
      <c r="DO938" s="36"/>
      <c r="DP938" s="36"/>
      <c r="DQ938" s="36"/>
      <c r="DR938" s="36"/>
      <c r="DS938" s="36"/>
      <c r="DT938" s="36"/>
      <c r="DU938" s="37"/>
      <c r="DV938" s="37"/>
      <c r="DW938" s="37"/>
      <c r="DX938" s="36"/>
      <c r="DY938" s="36"/>
      <c r="DZ938" s="36"/>
      <c r="EA938" s="36"/>
      <c r="EB938" s="37"/>
      <c r="EC938" s="37"/>
      <c r="ED938" s="37"/>
      <c r="EE938" s="37"/>
      <c r="EF938" s="37"/>
      <c r="EG938" s="37"/>
      <c r="EH938" s="37"/>
      <c r="EI938" s="37"/>
      <c r="EJ938" s="37"/>
      <c r="EK938" s="37"/>
      <c r="EL938" s="37"/>
      <c r="EM938" s="37"/>
      <c r="EN938" s="37"/>
      <c r="EO938" s="37"/>
      <c r="EP938" s="37"/>
      <c r="EQ938" s="37"/>
      <c r="ER938" s="37"/>
      <c r="ES938" s="37"/>
      <c r="ET938" s="37"/>
      <c r="EU938" s="37"/>
      <c r="EV938" s="37"/>
      <c r="EW938" s="37"/>
      <c r="EX938" s="37"/>
      <c r="EZ938" s="31"/>
      <c r="FJ938" s="36"/>
      <c r="FU938" s="36"/>
    </row>
    <row r="939" spans="3:177" ht="15.75" customHeight="1" x14ac:dyDescent="0.25"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5"/>
      <c r="AD939" s="25"/>
      <c r="AN939" s="2"/>
      <c r="AO939" s="2"/>
      <c r="AP939" s="51"/>
      <c r="AV939" s="2"/>
      <c r="AW939" s="2"/>
      <c r="AX939" s="67"/>
      <c r="AY939" s="36"/>
      <c r="AZ939" s="36"/>
      <c r="BA939" s="73"/>
      <c r="BB939" s="34"/>
      <c r="BC939" s="36"/>
      <c r="BD939" s="36"/>
      <c r="BE939" s="36"/>
      <c r="BF939" s="36"/>
      <c r="BG939" s="36"/>
      <c r="BI939" s="36"/>
      <c r="BJ939" s="36"/>
      <c r="BK939" s="36"/>
      <c r="BL939" s="36"/>
      <c r="BM939" s="36"/>
      <c r="BN939" s="36"/>
      <c r="BO939" s="36"/>
      <c r="BP939" s="36"/>
      <c r="BQ939" s="36"/>
      <c r="BR939" s="36"/>
      <c r="BS939" s="36"/>
      <c r="BT939" s="36"/>
      <c r="BU939" s="36"/>
      <c r="BV939" s="36"/>
      <c r="BW939" s="36"/>
      <c r="BX939" s="36"/>
      <c r="BY939" s="36"/>
      <c r="BZ939" s="36"/>
      <c r="CA939" s="36"/>
      <c r="CB939" s="36"/>
      <c r="CC939" s="36"/>
      <c r="CD939" s="36"/>
      <c r="CE939" s="37"/>
      <c r="CF939" s="37"/>
      <c r="CG939" s="37"/>
      <c r="CH939" s="37"/>
      <c r="CI939" s="37"/>
      <c r="CJ939" s="37"/>
      <c r="CK939" s="37"/>
      <c r="CL939" s="37"/>
      <c r="CM939" s="36"/>
      <c r="CN939" s="36"/>
      <c r="CO939" s="36"/>
      <c r="CP939" s="36"/>
      <c r="CQ939" s="36"/>
      <c r="CR939" s="37"/>
      <c r="CS939" s="36"/>
      <c r="CT939" s="37"/>
      <c r="CU939" s="36"/>
      <c r="CV939" s="36"/>
      <c r="CW939" s="36"/>
      <c r="CX939" s="36"/>
      <c r="CY939" s="36"/>
      <c r="CZ939" s="36"/>
      <c r="DA939" s="36"/>
      <c r="DB939" s="36"/>
      <c r="DC939" s="36"/>
      <c r="DD939" s="36"/>
      <c r="DE939" s="36"/>
      <c r="DF939" s="38"/>
      <c r="DG939" s="38"/>
      <c r="DH939" s="49"/>
      <c r="DI939" s="49"/>
      <c r="DJ939" s="38"/>
      <c r="DK939" s="38"/>
      <c r="DL939" s="38"/>
      <c r="DM939" s="38"/>
      <c r="DN939" s="38"/>
      <c r="DO939" s="36"/>
      <c r="DP939" s="36"/>
      <c r="DQ939" s="36"/>
      <c r="DR939" s="36"/>
      <c r="DS939" s="36"/>
      <c r="DT939" s="36"/>
      <c r="DU939" s="37"/>
      <c r="DV939" s="37"/>
      <c r="DW939" s="37"/>
      <c r="DX939" s="36"/>
      <c r="DY939" s="36"/>
      <c r="DZ939" s="36"/>
      <c r="EA939" s="36"/>
      <c r="EB939" s="37"/>
      <c r="EC939" s="37"/>
      <c r="ED939" s="37"/>
      <c r="EE939" s="37"/>
      <c r="EF939" s="37"/>
      <c r="EG939" s="37"/>
      <c r="EH939" s="37"/>
      <c r="EI939" s="37"/>
      <c r="EJ939" s="37"/>
      <c r="EK939" s="37"/>
      <c r="EL939" s="37"/>
      <c r="EM939" s="37"/>
      <c r="EN939" s="37"/>
      <c r="EO939" s="37"/>
      <c r="EP939" s="37"/>
      <c r="EQ939" s="37"/>
      <c r="ER939" s="37"/>
      <c r="ES939" s="37"/>
      <c r="ET939" s="37"/>
      <c r="EU939" s="37"/>
      <c r="EV939" s="37"/>
      <c r="EW939" s="37"/>
      <c r="EX939" s="37"/>
      <c r="EZ939" s="31"/>
      <c r="FJ939" s="36"/>
      <c r="FU939" s="36"/>
    </row>
    <row r="940" spans="3:177" ht="15.75" customHeight="1" x14ac:dyDescent="0.25"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5"/>
      <c r="AD940" s="25"/>
      <c r="AN940" s="2"/>
      <c r="AO940" s="2"/>
      <c r="AP940" s="51"/>
      <c r="AV940" s="2"/>
      <c r="AW940" s="2"/>
      <c r="AX940" s="67"/>
      <c r="AY940" s="36"/>
      <c r="AZ940" s="36"/>
      <c r="BA940" s="73"/>
      <c r="BB940" s="34"/>
      <c r="BC940" s="36"/>
      <c r="BD940" s="36"/>
      <c r="BE940" s="36"/>
      <c r="BF940" s="36"/>
      <c r="BG940" s="36"/>
      <c r="BI940" s="36"/>
      <c r="BJ940" s="36"/>
      <c r="BK940" s="36"/>
      <c r="BL940" s="36"/>
      <c r="BM940" s="36"/>
      <c r="BN940" s="36"/>
      <c r="BO940" s="36"/>
      <c r="BP940" s="36"/>
      <c r="BQ940" s="36"/>
      <c r="BR940" s="36"/>
      <c r="BS940" s="36"/>
      <c r="BT940" s="36"/>
      <c r="BU940" s="36"/>
      <c r="BV940" s="36"/>
      <c r="BW940" s="36"/>
      <c r="BX940" s="36"/>
      <c r="BY940" s="36"/>
      <c r="BZ940" s="36"/>
      <c r="CA940" s="36"/>
      <c r="CB940" s="36"/>
      <c r="CC940" s="36"/>
      <c r="CD940" s="36"/>
      <c r="CE940" s="37"/>
      <c r="CF940" s="37"/>
      <c r="CG940" s="37"/>
      <c r="CH940" s="37"/>
      <c r="CI940" s="37"/>
      <c r="CJ940" s="37"/>
      <c r="CK940" s="37"/>
      <c r="CL940" s="37"/>
      <c r="CM940" s="36"/>
      <c r="CN940" s="36"/>
      <c r="CO940" s="36"/>
      <c r="CP940" s="36"/>
      <c r="CQ940" s="36"/>
      <c r="CR940" s="37"/>
      <c r="CS940" s="36"/>
      <c r="CT940" s="37"/>
      <c r="CU940" s="36"/>
      <c r="CV940" s="36"/>
      <c r="CW940" s="36"/>
      <c r="CX940" s="36"/>
      <c r="CY940" s="36"/>
      <c r="CZ940" s="36"/>
      <c r="DA940" s="36"/>
      <c r="DB940" s="36"/>
      <c r="DC940" s="36"/>
      <c r="DD940" s="36"/>
      <c r="DE940" s="36"/>
      <c r="DF940" s="38"/>
      <c r="DG940" s="38"/>
      <c r="DH940" s="49"/>
      <c r="DI940" s="49"/>
      <c r="DJ940" s="38"/>
      <c r="DK940" s="38"/>
      <c r="DL940" s="38"/>
      <c r="DM940" s="38"/>
      <c r="DN940" s="38"/>
      <c r="DO940" s="36"/>
      <c r="DP940" s="36"/>
      <c r="DQ940" s="36"/>
      <c r="DR940" s="36"/>
      <c r="DS940" s="36"/>
      <c r="DT940" s="36"/>
      <c r="DU940" s="37"/>
      <c r="DV940" s="37"/>
      <c r="DW940" s="37"/>
      <c r="DX940" s="36"/>
      <c r="DY940" s="36"/>
      <c r="DZ940" s="36"/>
      <c r="EA940" s="36"/>
      <c r="EB940" s="37"/>
      <c r="EC940" s="37"/>
      <c r="ED940" s="37"/>
      <c r="EE940" s="37"/>
      <c r="EF940" s="37"/>
      <c r="EG940" s="37"/>
      <c r="EH940" s="37"/>
      <c r="EI940" s="37"/>
      <c r="EJ940" s="37"/>
      <c r="EK940" s="37"/>
      <c r="EL940" s="37"/>
      <c r="EM940" s="37"/>
      <c r="EN940" s="37"/>
      <c r="EO940" s="37"/>
      <c r="EP940" s="37"/>
      <c r="EQ940" s="37"/>
      <c r="ER940" s="37"/>
      <c r="ES940" s="37"/>
      <c r="ET940" s="37"/>
      <c r="EU940" s="37"/>
      <c r="EV940" s="37"/>
      <c r="EW940" s="37"/>
      <c r="EX940" s="37"/>
      <c r="EZ940" s="31"/>
      <c r="FJ940" s="36"/>
      <c r="FU940" s="36"/>
    </row>
    <row r="941" spans="3:177" ht="15.75" customHeight="1" x14ac:dyDescent="0.25"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5"/>
      <c r="AD941" s="25"/>
      <c r="AN941" s="2"/>
      <c r="AO941" s="2"/>
      <c r="AP941" s="51"/>
      <c r="AV941" s="2"/>
      <c r="AW941" s="2"/>
      <c r="AX941" s="67"/>
      <c r="AY941" s="36"/>
      <c r="AZ941" s="36"/>
      <c r="BA941" s="73"/>
      <c r="BB941" s="34"/>
      <c r="BC941" s="36"/>
      <c r="BD941" s="36"/>
      <c r="BE941" s="36"/>
      <c r="BF941" s="36"/>
      <c r="BG941" s="36"/>
      <c r="BI941" s="36"/>
      <c r="BJ941" s="36"/>
      <c r="BK941" s="36"/>
      <c r="BL941" s="36"/>
      <c r="BM941" s="36"/>
      <c r="BN941" s="36"/>
      <c r="BO941" s="36"/>
      <c r="BP941" s="36"/>
      <c r="BQ941" s="36"/>
      <c r="BR941" s="36"/>
      <c r="BS941" s="36"/>
      <c r="BT941" s="36"/>
      <c r="BU941" s="36"/>
      <c r="BV941" s="36"/>
      <c r="BW941" s="36"/>
      <c r="BX941" s="36"/>
      <c r="BY941" s="36"/>
      <c r="BZ941" s="36"/>
      <c r="CA941" s="36"/>
      <c r="CB941" s="36"/>
      <c r="CC941" s="36"/>
      <c r="CD941" s="36"/>
      <c r="CE941" s="37"/>
      <c r="CF941" s="37"/>
      <c r="CG941" s="37"/>
      <c r="CH941" s="37"/>
      <c r="CI941" s="37"/>
      <c r="CJ941" s="37"/>
      <c r="CK941" s="37"/>
      <c r="CL941" s="37"/>
      <c r="CM941" s="36"/>
      <c r="CN941" s="36"/>
      <c r="CO941" s="36"/>
      <c r="CP941" s="36"/>
      <c r="CQ941" s="36"/>
      <c r="CR941" s="37"/>
      <c r="CS941" s="36"/>
      <c r="CT941" s="37"/>
      <c r="CU941" s="36"/>
      <c r="CV941" s="36"/>
      <c r="CW941" s="36"/>
      <c r="CX941" s="36"/>
      <c r="CY941" s="36"/>
      <c r="CZ941" s="36"/>
      <c r="DA941" s="36"/>
      <c r="DB941" s="36"/>
      <c r="DC941" s="36"/>
      <c r="DD941" s="36"/>
      <c r="DE941" s="36"/>
      <c r="DF941" s="38"/>
      <c r="DG941" s="38"/>
      <c r="DH941" s="49"/>
      <c r="DI941" s="49"/>
      <c r="DJ941" s="38"/>
      <c r="DK941" s="38"/>
      <c r="DL941" s="38"/>
      <c r="DM941" s="38"/>
      <c r="DN941" s="38"/>
      <c r="DO941" s="36"/>
      <c r="DP941" s="36"/>
      <c r="DQ941" s="36"/>
      <c r="DR941" s="36"/>
      <c r="DS941" s="36"/>
      <c r="DT941" s="36"/>
      <c r="DU941" s="37"/>
      <c r="DV941" s="37"/>
      <c r="DW941" s="37"/>
      <c r="DX941" s="36"/>
      <c r="DY941" s="36"/>
      <c r="DZ941" s="36"/>
      <c r="EA941" s="36"/>
      <c r="EB941" s="37"/>
      <c r="EC941" s="37"/>
      <c r="ED941" s="37"/>
      <c r="EE941" s="37"/>
      <c r="EF941" s="37"/>
      <c r="EG941" s="37"/>
      <c r="EH941" s="37"/>
      <c r="EI941" s="37"/>
      <c r="EJ941" s="37"/>
      <c r="EK941" s="37"/>
      <c r="EL941" s="37"/>
      <c r="EM941" s="37"/>
      <c r="EN941" s="37"/>
      <c r="EO941" s="37"/>
      <c r="EP941" s="37"/>
      <c r="EQ941" s="37"/>
      <c r="ER941" s="37"/>
      <c r="ES941" s="37"/>
      <c r="ET941" s="37"/>
      <c r="EU941" s="37"/>
      <c r="EV941" s="37"/>
      <c r="EW941" s="37"/>
      <c r="EX941" s="37"/>
      <c r="EZ941" s="31"/>
      <c r="FJ941" s="36"/>
      <c r="FU941" s="36"/>
    </row>
    <row r="942" spans="3:177" ht="15.75" customHeight="1" x14ac:dyDescent="0.25"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5"/>
      <c r="AD942" s="25"/>
      <c r="AN942" s="2"/>
      <c r="AO942" s="2"/>
      <c r="AP942" s="51"/>
      <c r="AV942" s="2"/>
      <c r="AW942" s="2"/>
      <c r="AX942" s="67"/>
      <c r="AY942" s="36"/>
      <c r="AZ942" s="36"/>
      <c r="BA942" s="73"/>
      <c r="BB942" s="34"/>
      <c r="BC942" s="36"/>
      <c r="BD942" s="36"/>
      <c r="BE942" s="36"/>
      <c r="BF942" s="36"/>
      <c r="BG942" s="36"/>
      <c r="BI942" s="36"/>
      <c r="BJ942" s="36"/>
      <c r="BK942" s="36"/>
      <c r="BL942" s="36"/>
      <c r="BM942" s="36"/>
      <c r="BN942" s="36"/>
      <c r="BO942" s="36"/>
      <c r="BP942" s="36"/>
      <c r="BQ942" s="36"/>
      <c r="BR942" s="36"/>
      <c r="BS942" s="36"/>
      <c r="BT942" s="36"/>
      <c r="BU942" s="36"/>
      <c r="BV942" s="36"/>
      <c r="BW942" s="36"/>
      <c r="BX942" s="36"/>
      <c r="BY942" s="36"/>
      <c r="BZ942" s="36"/>
      <c r="CA942" s="36"/>
      <c r="CB942" s="36"/>
      <c r="CC942" s="36"/>
      <c r="CD942" s="36"/>
      <c r="CE942" s="37"/>
      <c r="CF942" s="37"/>
      <c r="CG942" s="37"/>
      <c r="CH942" s="37"/>
      <c r="CI942" s="37"/>
      <c r="CJ942" s="37"/>
      <c r="CK942" s="37"/>
      <c r="CL942" s="37"/>
      <c r="CM942" s="36"/>
      <c r="CN942" s="36"/>
      <c r="CO942" s="36"/>
      <c r="CP942" s="36"/>
      <c r="CQ942" s="36"/>
      <c r="CR942" s="37"/>
      <c r="CS942" s="36"/>
      <c r="CT942" s="37"/>
      <c r="CU942" s="36"/>
      <c r="CV942" s="36"/>
      <c r="CW942" s="36"/>
      <c r="CX942" s="36"/>
      <c r="CY942" s="36"/>
      <c r="CZ942" s="36"/>
      <c r="DA942" s="36"/>
      <c r="DB942" s="36"/>
      <c r="DC942" s="36"/>
      <c r="DD942" s="36"/>
      <c r="DE942" s="36"/>
      <c r="DF942" s="38"/>
      <c r="DG942" s="38"/>
      <c r="DH942" s="49"/>
      <c r="DI942" s="49"/>
      <c r="DJ942" s="38"/>
      <c r="DK942" s="38"/>
      <c r="DL942" s="38"/>
      <c r="DM942" s="38"/>
      <c r="DN942" s="38"/>
      <c r="DO942" s="36"/>
      <c r="DP942" s="36"/>
      <c r="DQ942" s="36"/>
      <c r="DR942" s="36"/>
      <c r="DS942" s="36"/>
      <c r="DT942" s="36"/>
      <c r="DU942" s="37"/>
      <c r="DV942" s="37"/>
      <c r="DW942" s="37"/>
      <c r="DX942" s="36"/>
      <c r="DY942" s="36"/>
      <c r="DZ942" s="36"/>
      <c r="EA942" s="36"/>
      <c r="EB942" s="37"/>
      <c r="EC942" s="37"/>
      <c r="ED942" s="37"/>
      <c r="EE942" s="37"/>
      <c r="EF942" s="37"/>
      <c r="EG942" s="37"/>
      <c r="EH942" s="37"/>
      <c r="EI942" s="37"/>
      <c r="EJ942" s="37"/>
      <c r="EK942" s="37"/>
      <c r="EL942" s="37"/>
      <c r="EM942" s="37"/>
      <c r="EN942" s="37"/>
      <c r="EO942" s="37"/>
      <c r="EP942" s="37"/>
      <c r="EQ942" s="37"/>
      <c r="ER942" s="37"/>
      <c r="ES942" s="37"/>
      <c r="ET942" s="37"/>
      <c r="EU942" s="37"/>
      <c r="EV942" s="37"/>
      <c r="EW942" s="37"/>
      <c r="EX942" s="37"/>
      <c r="EZ942" s="31"/>
      <c r="FJ942" s="36"/>
      <c r="FU942" s="36"/>
    </row>
    <row r="943" spans="3:177" ht="15.75" customHeight="1" x14ac:dyDescent="0.25"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5"/>
      <c r="AD943" s="25"/>
      <c r="AN943" s="2"/>
      <c r="AO943" s="2"/>
      <c r="AP943" s="51"/>
      <c r="AV943" s="2"/>
      <c r="AW943" s="2"/>
      <c r="AX943" s="67"/>
      <c r="AY943" s="36"/>
      <c r="AZ943" s="36"/>
      <c r="BA943" s="73"/>
      <c r="BB943" s="34"/>
      <c r="BC943" s="36"/>
      <c r="BD943" s="36"/>
      <c r="BE943" s="36"/>
      <c r="BF943" s="36"/>
      <c r="BG943" s="36"/>
      <c r="BI943" s="36"/>
      <c r="BJ943" s="36"/>
      <c r="BK943" s="36"/>
      <c r="BL943" s="36"/>
      <c r="BM943" s="36"/>
      <c r="BN943" s="36"/>
      <c r="BO943" s="36"/>
      <c r="BP943" s="36"/>
      <c r="BQ943" s="36"/>
      <c r="BR943" s="36"/>
      <c r="BS943" s="36"/>
      <c r="BT943" s="36"/>
      <c r="BU943" s="36"/>
      <c r="BV943" s="36"/>
      <c r="BW943" s="36"/>
      <c r="BX943" s="36"/>
      <c r="BY943" s="36"/>
      <c r="BZ943" s="36"/>
      <c r="CA943" s="36"/>
      <c r="CB943" s="36"/>
      <c r="CC943" s="36"/>
      <c r="CD943" s="36"/>
      <c r="CE943" s="37"/>
      <c r="CF943" s="37"/>
      <c r="CG943" s="37"/>
      <c r="CH943" s="37"/>
      <c r="CI943" s="37"/>
      <c r="CJ943" s="37"/>
      <c r="CK943" s="37"/>
      <c r="CL943" s="37"/>
      <c r="CM943" s="36"/>
      <c r="CN943" s="36"/>
      <c r="CO943" s="36"/>
      <c r="CP943" s="36"/>
      <c r="CQ943" s="36"/>
      <c r="CR943" s="37"/>
      <c r="CS943" s="36"/>
      <c r="CT943" s="37"/>
      <c r="CU943" s="36"/>
      <c r="CV943" s="36"/>
      <c r="CW943" s="36"/>
      <c r="CX943" s="36"/>
      <c r="CY943" s="36"/>
      <c r="CZ943" s="36"/>
      <c r="DA943" s="36"/>
      <c r="DB943" s="36"/>
      <c r="DC943" s="36"/>
      <c r="DD943" s="36"/>
      <c r="DE943" s="36"/>
      <c r="DF943" s="38"/>
      <c r="DG943" s="38"/>
      <c r="DH943" s="49"/>
      <c r="DI943" s="49"/>
      <c r="DJ943" s="38"/>
      <c r="DK943" s="38"/>
      <c r="DL943" s="38"/>
      <c r="DM943" s="38"/>
      <c r="DN943" s="38"/>
      <c r="DO943" s="36"/>
      <c r="DP943" s="36"/>
      <c r="DQ943" s="36"/>
      <c r="DR943" s="36"/>
      <c r="DS943" s="36"/>
      <c r="DT943" s="36"/>
      <c r="DU943" s="37"/>
      <c r="DV943" s="37"/>
      <c r="DW943" s="37"/>
      <c r="DX943" s="36"/>
      <c r="DY943" s="36"/>
      <c r="DZ943" s="36"/>
      <c r="EA943" s="36"/>
      <c r="EB943" s="37"/>
      <c r="EC943" s="37"/>
      <c r="ED943" s="37"/>
      <c r="EE943" s="37"/>
      <c r="EF943" s="37"/>
      <c r="EG943" s="37"/>
      <c r="EH943" s="37"/>
      <c r="EI943" s="37"/>
      <c r="EJ943" s="37"/>
      <c r="EK943" s="37"/>
      <c r="EL943" s="37"/>
      <c r="EM943" s="37"/>
      <c r="EN943" s="37"/>
      <c r="EO943" s="37"/>
      <c r="EP943" s="37"/>
      <c r="EQ943" s="37"/>
      <c r="ER943" s="37"/>
      <c r="ES943" s="37"/>
      <c r="ET943" s="37"/>
      <c r="EU943" s="37"/>
      <c r="EV943" s="37"/>
      <c r="EW943" s="37"/>
      <c r="EX943" s="37"/>
      <c r="EZ943" s="31"/>
      <c r="FJ943" s="36"/>
      <c r="FU943" s="36"/>
    </row>
    <row r="944" spans="3:177" ht="15.75" customHeight="1" x14ac:dyDescent="0.25"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5"/>
      <c r="AD944" s="25"/>
      <c r="AN944" s="2"/>
      <c r="AO944" s="2"/>
      <c r="AP944" s="51"/>
      <c r="AV944" s="2"/>
      <c r="AW944" s="2"/>
      <c r="AX944" s="67"/>
      <c r="AY944" s="36"/>
      <c r="AZ944" s="36"/>
      <c r="BA944" s="73"/>
      <c r="BB944" s="34"/>
      <c r="BC944" s="36"/>
      <c r="BD944" s="36"/>
      <c r="BE944" s="36"/>
      <c r="BF944" s="36"/>
      <c r="BG944" s="36"/>
      <c r="BI944" s="36"/>
      <c r="BJ944" s="36"/>
      <c r="BK944" s="36"/>
      <c r="BL944" s="36"/>
      <c r="BM944" s="36"/>
      <c r="BN944" s="36"/>
      <c r="BO944" s="36"/>
      <c r="BP944" s="36"/>
      <c r="BQ944" s="36"/>
      <c r="BR944" s="36"/>
      <c r="BS944" s="36"/>
      <c r="BT944" s="36"/>
      <c r="BU944" s="36"/>
      <c r="BV944" s="36"/>
      <c r="BW944" s="36"/>
      <c r="BX944" s="36"/>
      <c r="BY944" s="36"/>
      <c r="BZ944" s="36"/>
      <c r="CA944" s="36"/>
      <c r="CB944" s="36"/>
      <c r="CC944" s="36"/>
      <c r="CD944" s="36"/>
      <c r="CE944" s="37"/>
      <c r="CF944" s="37"/>
      <c r="CG944" s="37"/>
      <c r="CH944" s="37"/>
      <c r="CI944" s="37"/>
      <c r="CJ944" s="37"/>
      <c r="CK944" s="37"/>
      <c r="CL944" s="37"/>
      <c r="CM944" s="36"/>
      <c r="CN944" s="36"/>
      <c r="CO944" s="36"/>
      <c r="CP944" s="36"/>
      <c r="CQ944" s="36"/>
      <c r="CR944" s="37"/>
      <c r="CS944" s="36"/>
      <c r="CT944" s="37"/>
      <c r="CU944" s="36"/>
      <c r="CV944" s="36"/>
      <c r="CW944" s="36"/>
      <c r="CX944" s="36"/>
      <c r="CY944" s="36"/>
      <c r="CZ944" s="36"/>
      <c r="DA944" s="36"/>
      <c r="DB944" s="36"/>
      <c r="DC944" s="36"/>
      <c r="DD944" s="36"/>
      <c r="DE944" s="36"/>
      <c r="DF944" s="38"/>
      <c r="DG944" s="38"/>
      <c r="DH944" s="49"/>
      <c r="DI944" s="49"/>
      <c r="DJ944" s="38"/>
      <c r="DK944" s="38"/>
      <c r="DL944" s="38"/>
      <c r="DM944" s="38"/>
      <c r="DN944" s="38"/>
      <c r="DO944" s="36"/>
      <c r="DP944" s="36"/>
      <c r="DQ944" s="36"/>
      <c r="DR944" s="36"/>
      <c r="DS944" s="36"/>
      <c r="DT944" s="36"/>
      <c r="DU944" s="37"/>
      <c r="DV944" s="37"/>
      <c r="DW944" s="37"/>
      <c r="DX944" s="36"/>
      <c r="DY944" s="36"/>
      <c r="DZ944" s="36"/>
      <c r="EA944" s="36"/>
      <c r="EB944" s="37"/>
      <c r="EC944" s="37"/>
      <c r="ED944" s="37"/>
      <c r="EE944" s="37"/>
      <c r="EF944" s="37"/>
      <c r="EG944" s="37"/>
      <c r="EH944" s="37"/>
      <c r="EI944" s="37"/>
      <c r="EJ944" s="37"/>
      <c r="EK944" s="37"/>
      <c r="EL944" s="37"/>
      <c r="EM944" s="37"/>
      <c r="EN944" s="37"/>
      <c r="EO944" s="37"/>
      <c r="EP944" s="37"/>
      <c r="EQ944" s="37"/>
      <c r="ER944" s="37"/>
      <c r="ES944" s="37"/>
      <c r="ET944" s="37"/>
      <c r="EU944" s="37"/>
      <c r="EV944" s="37"/>
      <c r="EW944" s="37"/>
      <c r="EX944" s="37"/>
      <c r="EZ944" s="31"/>
      <c r="FJ944" s="36"/>
      <c r="FU944" s="36"/>
    </row>
    <row r="945" spans="3:177" ht="15.75" customHeight="1" x14ac:dyDescent="0.25"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5"/>
      <c r="AD945" s="25"/>
      <c r="AN945" s="2"/>
      <c r="AO945" s="2"/>
      <c r="AP945" s="51"/>
      <c r="AV945" s="2"/>
      <c r="AW945" s="2"/>
      <c r="AX945" s="67"/>
      <c r="AY945" s="36"/>
      <c r="AZ945" s="36"/>
      <c r="BA945" s="73"/>
      <c r="BB945" s="34"/>
      <c r="BC945" s="36"/>
      <c r="BD945" s="36"/>
      <c r="BE945" s="36"/>
      <c r="BF945" s="36"/>
      <c r="BG945" s="36"/>
      <c r="BI945" s="36"/>
      <c r="BJ945" s="36"/>
      <c r="BK945" s="36"/>
      <c r="BL945" s="36"/>
      <c r="BM945" s="36"/>
      <c r="BN945" s="36"/>
      <c r="BO945" s="36"/>
      <c r="BP945" s="36"/>
      <c r="BQ945" s="36"/>
      <c r="BR945" s="36"/>
      <c r="BS945" s="36"/>
      <c r="BT945" s="36"/>
      <c r="BU945" s="36"/>
      <c r="BV945" s="36"/>
      <c r="BW945" s="36"/>
      <c r="BX945" s="36"/>
      <c r="BY945" s="36"/>
      <c r="BZ945" s="36"/>
      <c r="CA945" s="36"/>
      <c r="CB945" s="36"/>
      <c r="CC945" s="36"/>
      <c r="CD945" s="36"/>
      <c r="CE945" s="37"/>
      <c r="CF945" s="37"/>
      <c r="CG945" s="37"/>
      <c r="CH945" s="37"/>
      <c r="CI945" s="37"/>
      <c r="CJ945" s="37"/>
      <c r="CK945" s="37"/>
      <c r="CL945" s="37"/>
      <c r="CM945" s="36"/>
      <c r="CN945" s="36"/>
      <c r="CO945" s="36"/>
      <c r="CP945" s="36"/>
      <c r="CQ945" s="36"/>
      <c r="CR945" s="37"/>
      <c r="CS945" s="36"/>
      <c r="CT945" s="37"/>
      <c r="CU945" s="36"/>
      <c r="CV945" s="36"/>
      <c r="CW945" s="36"/>
      <c r="CX945" s="36"/>
      <c r="CY945" s="36"/>
      <c r="CZ945" s="36"/>
      <c r="DA945" s="36"/>
      <c r="DB945" s="36"/>
      <c r="DC945" s="36"/>
      <c r="DD945" s="36"/>
      <c r="DE945" s="36"/>
      <c r="DF945" s="38"/>
      <c r="DG945" s="38"/>
      <c r="DH945" s="49"/>
      <c r="DI945" s="49"/>
      <c r="DJ945" s="38"/>
      <c r="DK945" s="38"/>
      <c r="DL945" s="38"/>
      <c r="DM945" s="38"/>
      <c r="DN945" s="38"/>
      <c r="DO945" s="36"/>
      <c r="DP945" s="36"/>
      <c r="DQ945" s="36"/>
      <c r="DR945" s="36"/>
      <c r="DS945" s="36"/>
      <c r="DT945" s="36"/>
      <c r="DU945" s="37"/>
      <c r="DV945" s="37"/>
      <c r="DW945" s="37"/>
      <c r="DX945" s="36"/>
      <c r="DY945" s="36"/>
      <c r="DZ945" s="36"/>
      <c r="EA945" s="36"/>
      <c r="EB945" s="37"/>
      <c r="EC945" s="37"/>
      <c r="ED945" s="37"/>
      <c r="EE945" s="37"/>
      <c r="EF945" s="37"/>
      <c r="EG945" s="37"/>
      <c r="EH945" s="37"/>
      <c r="EI945" s="37"/>
      <c r="EJ945" s="37"/>
      <c r="EK945" s="37"/>
      <c r="EL945" s="37"/>
      <c r="EM945" s="37"/>
      <c r="EN945" s="37"/>
      <c r="EO945" s="37"/>
      <c r="EP945" s="37"/>
      <c r="EQ945" s="37"/>
      <c r="ER945" s="37"/>
      <c r="ES945" s="37"/>
      <c r="ET945" s="37"/>
      <c r="EU945" s="37"/>
      <c r="EV945" s="37"/>
      <c r="EW945" s="37"/>
      <c r="EX945" s="37"/>
      <c r="EZ945" s="31"/>
      <c r="FJ945" s="36"/>
      <c r="FU945" s="36"/>
    </row>
    <row r="946" spans="3:177" ht="15.75" customHeight="1" x14ac:dyDescent="0.25"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5"/>
      <c r="AD946" s="25"/>
      <c r="AN946" s="2"/>
      <c r="AO946" s="2"/>
      <c r="AP946" s="51"/>
      <c r="AV946" s="2"/>
      <c r="AW946" s="2"/>
      <c r="AX946" s="67"/>
      <c r="AY946" s="36"/>
      <c r="AZ946" s="36"/>
      <c r="BA946" s="73"/>
      <c r="BB946" s="34"/>
      <c r="BC946" s="36"/>
      <c r="BD946" s="36"/>
      <c r="BE946" s="36"/>
      <c r="BF946" s="36"/>
      <c r="BG946" s="36"/>
      <c r="BI946" s="36"/>
      <c r="BJ946" s="36"/>
      <c r="BK946" s="36"/>
      <c r="BL946" s="36"/>
      <c r="BM946" s="36"/>
      <c r="BN946" s="36"/>
      <c r="BO946" s="36"/>
      <c r="BP946" s="36"/>
      <c r="BQ946" s="36"/>
      <c r="BR946" s="36"/>
      <c r="BS946" s="36"/>
      <c r="BT946" s="36"/>
      <c r="BU946" s="36"/>
      <c r="BV946" s="36"/>
      <c r="BW946" s="36"/>
      <c r="BX946" s="36"/>
      <c r="BY946" s="36"/>
      <c r="BZ946" s="36"/>
      <c r="CA946" s="36"/>
      <c r="CB946" s="36"/>
      <c r="CC946" s="36"/>
      <c r="CD946" s="36"/>
      <c r="CE946" s="37"/>
      <c r="CF946" s="37"/>
      <c r="CG946" s="37"/>
      <c r="CH946" s="37"/>
      <c r="CI946" s="37"/>
      <c r="CJ946" s="37"/>
      <c r="CK946" s="37"/>
      <c r="CL946" s="37"/>
      <c r="CM946" s="36"/>
      <c r="CN946" s="36"/>
      <c r="CO946" s="36"/>
      <c r="CP946" s="36"/>
      <c r="CQ946" s="36"/>
      <c r="CR946" s="37"/>
      <c r="CS946" s="36"/>
      <c r="CT946" s="37"/>
      <c r="CU946" s="36"/>
      <c r="CV946" s="36"/>
      <c r="CW946" s="36"/>
      <c r="CX946" s="36"/>
      <c r="CY946" s="36"/>
      <c r="CZ946" s="36"/>
      <c r="DA946" s="36"/>
      <c r="DB946" s="36"/>
      <c r="DC946" s="36"/>
      <c r="DD946" s="36"/>
      <c r="DE946" s="36"/>
      <c r="DF946" s="38"/>
      <c r="DG946" s="38"/>
      <c r="DH946" s="49"/>
      <c r="DI946" s="49"/>
      <c r="DJ946" s="38"/>
      <c r="DK946" s="38"/>
      <c r="DL946" s="38"/>
      <c r="DM946" s="38"/>
      <c r="DN946" s="38"/>
      <c r="DO946" s="36"/>
      <c r="DP946" s="36"/>
      <c r="DQ946" s="36"/>
      <c r="DR946" s="36"/>
      <c r="DS946" s="36"/>
      <c r="DT946" s="36"/>
      <c r="DU946" s="37"/>
      <c r="DV946" s="37"/>
      <c r="DW946" s="37"/>
      <c r="DX946" s="36"/>
      <c r="DY946" s="36"/>
      <c r="DZ946" s="36"/>
      <c r="EA946" s="36"/>
      <c r="EB946" s="37"/>
      <c r="EC946" s="37"/>
      <c r="ED946" s="37"/>
      <c r="EE946" s="37"/>
      <c r="EF946" s="37"/>
      <c r="EG946" s="37"/>
      <c r="EH946" s="37"/>
      <c r="EI946" s="37"/>
      <c r="EJ946" s="37"/>
      <c r="EK946" s="37"/>
      <c r="EL946" s="37"/>
      <c r="EM946" s="37"/>
      <c r="EN946" s="37"/>
      <c r="EO946" s="37"/>
      <c r="EP946" s="37"/>
      <c r="EQ946" s="37"/>
      <c r="ER946" s="37"/>
      <c r="ES946" s="37"/>
      <c r="ET946" s="37"/>
      <c r="EU946" s="37"/>
      <c r="EV946" s="37"/>
      <c r="EW946" s="37"/>
      <c r="EX946" s="37"/>
      <c r="EZ946" s="31"/>
      <c r="FJ946" s="36"/>
      <c r="FU946" s="36"/>
    </row>
    <row r="947" spans="3:177" ht="15.75" customHeight="1" x14ac:dyDescent="0.25"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5"/>
      <c r="AD947" s="25"/>
      <c r="AN947" s="2"/>
      <c r="AO947" s="2"/>
      <c r="AP947" s="51"/>
      <c r="AV947" s="2"/>
      <c r="AW947" s="2"/>
      <c r="AX947" s="67"/>
      <c r="AY947" s="36"/>
      <c r="AZ947" s="36"/>
      <c r="BA947" s="73"/>
      <c r="BB947" s="34"/>
      <c r="BC947" s="36"/>
      <c r="BD947" s="36"/>
      <c r="BE947" s="36"/>
      <c r="BF947" s="36"/>
      <c r="BG947" s="36"/>
      <c r="BI947" s="36"/>
      <c r="BJ947" s="36"/>
      <c r="BK947" s="36"/>
      <c r="BL947" s="36"/>
      <c r="BM947" s="36"/>
      <c r="BN947" s="36"/>
      <c r="BO947" s="36"/>
      <c r="BP947" s="36"/>
      <c r="BQ947" s="36"/>
      <c r="BR947" s="36"/>
      <c r="BS947" s="36"/>
      <c r="BT947" s="36"/>
      <c r="BU947" s="36"/>
      <c r="BV947" s="36"/>
      <c r="BW947" s="36"/>
      <c r="BX947" s="36"/>
      <c r="BY947" s="36"/>
      <c r="BZ947" s="36"/>
      <c r="CA947" s="36"/>
      <c r="CB947" s="36"/>
      <c r="CC947" s="36"/>
      <c r="CD947" s="36"/>
      <c r="CE947" s="37"/>
      <c r="CF947" s="37"/>
      <c r="CG947" s="37"/>
      <c r="CH947" s="37"/>
      <c r="CI947" s="37"/>
      <c r="CJ947" s="37"/>
      <c r="CK947" s="37"/>
      <c r="CL947" s="37"/>
      <c r="CM947" s="36"/>
      <c r="CN947" s="36"/>
      <c r="CO947" s="36"/>
      <c r="CP947" s="36"/>
      <c r="CQ947" s="36"/>
      <c r="CR947" s="37"/>
      <c r="CS947" s="36"/>
      <c r="CT947" s="37"/>
      <c r="CU947" s="36"/>
      <c r="CV947" s="36"/>
      <c r="CW947" s="36"/>
      <c r="CX947" s="36"/>
      <c r="CY947" s="36"/>
      <c r="CZ947" s="36"/>
      <c r="DA947" s="36"/>
      <c r="DB947" s="36"/>
      <c r="DC947" s="36"/>
      <c r="DD947" s="36"/>
      <c r="DE947" s="36"/>
      <c r="DF947" s="38"/>
      <c r="DG947" s="38"/>
      <c r="DH947" s="49"/>
      <c r="DI947" s="49"/>
      <c r="DJ947" s="38"/>
      <c r="DK947" s="38"/>
      <c r="DL947" s="38"/>
      <c r="DM947" s="38"/>
      <c r="DN947" s="38"/>
      <c r="DO947" s="36"/>
      <c r="DP947" s="36"/>
      <c r="DQ947" s="36"/>
      <c r="DR947" s="36"/>
      <c r="DS947" s="36"/>
      <c r="DT947" s="36"/>
      <c r="DU947" s="37"/>
      <c r="DV947" s="37"/>
      <c r="DW947" s="37"/>
      <c r="DX947" s="36"/>
      <c r="DY947" s="36"/>
      <c r="DZ947" s="36"/>
      <c r="EA947" s="36"/>
      <c r="EB947" s="37"/>
      <c r="EC947" s="37"/>
      <c r="ED947" s="37"/>
      <c r="EE947" s="37"/>
      <c r="EF947" s="37"/>
      <c r="EG947" s="37"/>
      <c r="EH947" s="37"/>
      <c r="EI947" s="37"/>
      <c r="EJ947" s="37"/>
      <c r="EK947" s="37"/>
      <c r="EL947" s="37"/>
      <c r="EM947" s="37"/>
      <c r="EN947" s="37"/>
      <c r="EO947" s="37"/>
      <c r="EP947" s="37"/>
      <c r="EQ947" s="37"/>
      <c r="ER947" s="37"/>
      <c r="ES947" s="37"/>
      <c r="ET947" s="37"/>
      <c r="EU947" s="37"/>
      <c r="EV947" s="37"/>
      <c r="EW947" s="37"/>
      <c r="EX947" s="37"/>
      <c r="EZ947" s="31"/>
      <c r="FJ947" s="36"/>
      <c r="FU947" s="36"/>
    </row>
    <row r="948" spans="3:177" ht="15.75" customHeight="1" x14ac:dyDescent="0.25"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5"/>
      <c r="AD948" s="25"/>
      <c r="AN948" s="2"/>
      <c r="AO948" s="2"/>
      <c r="AP948" s="51"/>
      <c r="AV948" s="2"/>
      <c r="AW948" s="2"/>
      <c r="AX948" s="67"/>
      <c r="AY948" s="36"/>
      <c r="AZ948" s="36"/>
      <c r="BA948" s="73"/>
      <c r="BB948" s="34"/>
      <c r="BC948" s="36"/>
      <c r="BD948" s="36"/>
      <c r="BE948" s="36"/>
      <c r="BF948" s="36"/>
      <c r="BG948" s="36"/>
      <c r="BI948" s="36"/>
      <c r="BJ948" s="36"/>
      <c r="BK948" s="36"/>
      <c r="BL948" s="36"/>
      <c r="BM948" s="36"/>
      <c r="BN948" s="36"/>
      <c r="BO948" s="36"/>
      <c r="BP948" s="36"/>
      <c r="BQ948" s="36"/>
      <c r="BR948" s="36"/>
      <c r="BS948" s="36"/>
      <c r="BT948" s="36"/>
      <c r="BU948" s="36"/>
      <c r="BV948" s="36"/>
      <c r="BW948" s="36"/>
      <c r="BX948" s="36"/>
      <c r="BY948" s="36"/>
      <c r="BZ948" s="36"/>
      <c r="CA948" s="36"/>
      <c r="CB948" s="36"/>
      <c r="CC948" s="36"/>
      <c r="CD948" s="36"/>
      <c r="CE948" s="37"/>
      <c r="CF948" s="37"/>
      <c r="CG948" s="37"/>
      <c r="CH948" s="37"/>
      <c r="CI948" s="37"/>
      <c r="CJ948" s="37"/>
      <c r="CK948" s="37"/>
      <c r="CL948" s="37"/>
      <c r="CM948" s="36"/>
      <c r="CN948" s="36"/>
      <c r="CO948" s="36"/>
      <c r="CP948" s="36"/>
      <c r="CQ948" s="36"/>
      <c r="CR948" s="37"/>
      <c r="CS948" s="36"/>
      <c r="CT948" s="37"/>
      <c r="CU948" s="36"/>
      <c r="CV948" s="36"/>
      <c r="CW948" s="36"/>
      <c r="CX948" s="36"/>
      <c r="CY948" s="36"/>
      <c r="CZ948" s="36"/>
      <c r="DA948" s="36"/>
      <c r="DB948" s="36"/>
      <c r="DC948" s="36"/>
      <c r="DD948" s="36"/>
      <c r="DE948" s="36"/>
      <c r="DF948" s="38"/>
      <c r="DG948" s="38"/>
      <c r="DH948" s="49"/>
      <c r="DI948" s="49"/>
      <c r="DJ948" s="38"/>
      <c r="DK948" s="38"/>
      <c r="DL948" s="38"/>
      <c r="DM948" s="38"/>
      <c r="DN948" s="38"/>
      <c r="DO948" s="36"/>
      <c r="DP948" s="36"/>
      <c r="DQ948" s="36"/>
      <c r="DR948" s="36"/>
      <c r="DS948" s="36"/>
      <c r="DT948" s="36"/>
      <c r="DU948" s="37"/>
      <c r="DV948" s="37"/>
      <c r="DW948" s="37"/>
      <c r="DX948" s="36"/>
      <c r="DY948" s="36"/>
      <c r="DZ948" s="36"/>
      <c r="EA948" s="36"/>
      <c r="EB948" s="37"/>
      <c r="EC948" s="37"/>
      <c r="ED948" s="37"/>
      <c r="EE948" s="37"/>
      <c r="EF948" s="37"/>
      <c r="EG948" s="37"/>
      <c r="EH948" s="37"/>
      <c r="EI948" s="37"/>
      <c r="EJ948" s="37"/>
      <c r="EK948" s="37"/>
      <c r="EL948" s="37"/>
      <c r="EM948" s="37"/>
      <c r="EN948" s="37"/>
      <c r="EO948" s="37"/>
      <c r="EP948" s="37"/>
      <c r="EQ948" s="37"/>
      <c r="ER948" s="37"/>
      <c r="ES948" s="37"/>
      <c r="ET948" s="37"/>
      <c r="EU948" s="37"/>
      <c r="EV948" s="37"/>
      <c r="EW948" s="37"/>
      <c r="EX948" s="37"/>
      <c r="EZ948" s="31"/>
      <c r="FJ948" s="36"/>
      <c r="FU948" s="36"/>
    </row>
    <row r="949" spans="3:177" ht="15.75" customHeight="1" x14ac:dyDescent="0.25"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5"/>
      <c r="AD949" s="25"/>
      <c r="AN949" s="2"/>
      <c r="AO949" s="2"/>
      <c r="AP949" s="51"/>
      <c r="AV949" s="2"/>
      <c r="AW949" s="2"/>
      <c r="AX949" s="67"/>
      <c r="AY949" s="36"/>
      <c r="AZ949" s="36"/>
      <c r="BA949" s="73"/>
      <c r="BB949" s="34"/>
      <c r="BC949" s="36"/>
      <c r="BD949" s="36"/>
      <c r="BE949" s="36"/>
      <c r="BF949" s="36"/>
      <c r="BG949" s="36"/>
      <c r="BI949" s="36"/>
      <c r="BJ949" s="36"/>
      <c r="BK949" s="36"/>
      <c r="BL949" s="36"/>
      <c r="BM949" s="36"/>
      <c r="BN949" s="36"/>
      <c r="BO949" s="36"/>
      <c r="BP949" s="36"/>
      <c r="BQ949" s="36"/>
      <c r="BR949" s="36"/>
      <c r="BS949" s="36"/>
      <c r="BT949" s="36"/>
      <c r="BU949" s="36"/>
      <c r="BV949" s="36"/>
      <c r="BW949" s="36"/>
      <c r="BX949" s="36"/>
      <c r="BY949" s="36"/>
      <c r="BZ949" s="36"/>
      <c r="CA949" s="36"/>
      <c r="CB949" s="36"/>
      <c r="CC949" s="36"/>
      <c r="CD949" s="36"/>
      <c r="CE949" s="37"/>
      <c r="CF949" s="37"/>
      <c r="CG949" s="37"/>
      <c r="CH949" s="37"/>
      <c r="CI949" s="37"/>
      <c r="CJ949" s="37"/>
      <c r="CK949" s="37"/>
      <c r="CL949" s="37"/>
      <c r="CM949" s="36"/>
      <c r="CN949" s="36"/>
      <c r="CO949" s="36"/>
      <c r="CP949" s="36"/>
      <c r="CQ949" s="36"/>
      <c r="CR949" s="37"/>
      <c r="CS949" s="36"/>
      <c r="CT949" s="37"/>
      <c r="CU949" s="36"/>
      <c r="CV949" s="36"/>
      <c r="CW949" s="36"/>
      <c r="CX949" s="36"/>
      <c r="CY949" s="36"/>
      <c r="CZ949" s="36"/>
      <c r="DA949" s="36"/>
      <c r="DB949" s="36"/>
      <c r="DC949" s="36"/>
      <c r="DD949" s="36"/>
      <c r="DE949" s="36"/>
      <c r="DF949" s="38"/>
      <c r="DG949" s="38"/>
      <c r="DH949" s="49"/>
      <c r="DI949" s="49"/>
      <c r="DJ949" s="38"/>
      <c r="DK949" s="38"/>
      <c r="DL949" s="38"/>
      <c r="DM949" s="38"/>
      <c r="DN949" s="38"/>
      <c r="DO949" s="36"/>
      <c r="DP949" s="36"/>
      <c r="DQ949" s="36"/>
      <c r="DR949" s="36"/>
      <c r="DS949" s="36"/>
      <c r="DT949" s="36"/>
      <c r="DU949" s="37"/>
      <c r="DV949" s="37"/>
      <c r="DW949" s="37"/>
      <c r="DX949" s="36"/>
      <c r="DY949" s="36"/>
      <c r="DZ949" s="36"/>
      <c r="EA949" s="36"/>
      <c r="EB949" s="37"/>
      <c r="EC949" s="37"/>
      <c r="ED949" s="37"/>
      <c r="EE949" s="37"/>
      <c r="EF949" s="37"/>
      <c r="EG949" s="37"/>
      <c r="EH949" s="37"/>
      <c r="EI949" s="37"/>
      <c r="EJ949" s="37"/>
      <c r="EK949" s="37"/>
      <c r="EL949" s="37"/>
      <c r="EM949" s="37"/>
      <c r="EN949" s="37"/>
      <c r="EO949" s="37"/>
      <c r="EP949" s="37"/>
      <c r="EQ949" s="37"/>
      <c r="ER949" s="37"/>
      <c r="ES949" s="37"/>
      <c r="ET949" s="37"/>
      <c r="EU949" s="37"/>
      <c r="EV949" s="37"/>
      <c r="EW949" s="37"/>
      <c r="EX949" s="37"/>
      <c r="EZ949" s="31"/>
      <c r="FJ949" s="36"/>
      <c r="FU949" s="36"/>
    </row>
    <row r="950" spans="3:177" ht="15.75" customHeight="1" x14ac:dyDescent="0.25"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5"/>
      <c r="AD950" s="25"/>
      <c r="AN950" s="2"/>
      <c r="AO950" s="2"/>
      <c r="AP950" s="51"/>
      <c r="AV950" s="2"/>
      <c r="AW950" s="2"/>
      <c r="AX950" s="67"/>
      <c r="AY950" s="36"/>
      <c r="AZ950" s="36"/>
      <c r="BA950" s="73"/>
      <c r="BB950" s="34"/>
      <c r="BC950" s="36"/>
      <c r="BD950" s="36"/>
      <c r="BE950" s="36"/>
      <c r="BF950" s="36"/>
      <c r="BG950" s="36"/>
      <c r="BI950" s="36"/>
      <c r="BJ950" s="36"/>
      <c r="BK950" s="36"/>
      <c r="BL950" s="36"/>
      <c r="BM950" s="36"/>
      <c r="BN950" s="36"/>
      <c r="BO950" s="36"/>
      <c r="BP950" s="36"/>
      <c r="BQ950" s="36"/>
      <c r="BR950" s="36"/>
      <c r="BS950" s="36"/>
      <c r="BT950" s="36"/>
      <c r="BU950" s="36"/>
      <c r="BV950" s="36"/>
      <c r="BW950" s="36"/>
      <c r="BX950" s="36"/>
      <c r="BY950" s="36"/>
      <c r="BZ950" s="36"/>
      <c r="CA950" s="36"/>
      <c r="CB950" s="36"/>
      <c r="CC950" s="36"/>
      <c r="CD950" s="36"/>
      <c r="CE950" s="37"/>
      <c r="CF950" s="37"/>
      <c r="CG950" s="37"/>
      <c r="CH950" s="37"/>
      <c r="CI950" s="37"/>
      <c r="CJ950" s="37"/>
      <c r="CK950" s="37"/>
      <c r="CL950" s="37"/>
      <c r="CM950" s="36"/>
      <c r="CN950" s="36"/>
      <c r="CO950" s="36"/>
      <c r="CP950" s="36"/>
      <c r="CQ950" s="36"/>
      <c r="CR950" s="37"/>
      <c r="CS950" s="36"/>
      <c r="CT950" s="37"/>
      <c r="CU950" s="36"/>
      <c r="CV950" s="36"/>
      <c r="CW950" s="36"/>
      <c r="CX950" s="36"/>
      <c r="CY950" s="36"/>
      <c r="CZ950" s="36"/>
      <c r="DA950" s="36"/>
      <c r="DB950" s="36"/>
      <c r="DC950" s="36"/>
      <c r="DD950" s="36"/>
      <c r="DE950" s="36"/>
      <c r="DF950" s="38"/>
      <c r="DG950" s="38"/>
      <c r="DH950" s="49"/>
      <c r="DI950" s="49"/>
      <c r="DJ950" s="38"/>
      <c r="DK950" s="38"/>
      <c r="DL950" s="38"/>
      <c r="DM950" s="38"/>
      <c r="DN950" s="38"/>
      <c r="DO950" s="36"/>
      <c r="DP950" s="36"/>
      <c r="DQ950" s="36"/>
      <c r="DR950" s="36"/>
      <c r="DS950" s="36"/>
      <c r="DT950" s="36"/>
      <c r="DU950" s="37"/>
      <c r="DV950" s="37"/>
      <c r="DW950" s="37"/>
      <c r="DX950" s="36"/>
      <c r="DY950" s="36"/>
      <c r="DZ950" s="36"/>
      <c r="EA950" s="36"/>
      <c r="EB950" s="37"/>
      <c r="EC950" s="37"/>
      <c r="ED950" s="37"/>
      <c r="EE950" s="37"/>
      <c r="EF950" s="37"/>
      <c r="EG950" s="37"/>
      <c r="EH950" s="37"/>
      <c r="EI950" s="37"/>
      <c r="EJ950" s="37"/>
      <c r="EK950" s="37"/>
      <c r="EL950" s="37"/>
      <c r="EM950" s="37"/>
      <c r="EN950" s="37"/>
      <c r="EO950" s="37"/>
      <c r="EP950" s="37"/>
      <c r="EQ950" s="37"/>
      <c r="ER950" s="37"/>
      <c r="ES950" s="37"/>
      <c r="ET950" s="37"/>
      <c r="EU950" s="37"/>
      <c r="EV950" s="37"/>
      <c r="EW950" s="37"/>
      <c r="EX950" s="37"/>
      <c r="EZ950" s="31"/>
      <c r="FJ950" s="36"/>
      <c r="FU950" s="36"/>
    </row>
    <row r="951" spans="3:177" ht="15.75" customHeight="1" x14ac:dyDescent="0.25"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5"/>
      <c r="AD951" s="25"/>
      <c r="AN951" s="2"/>
      <c r="AO951" s="2"/>
      <c r="AP951" s="51"/>
      <c r="AV951" s="2"/>
      <c r="AW951" s="2"/>
      <c r="AX951" s="67"/>
      <c r="AY951" s="36"/>
      <c r="AZ951" s="36"/>
      <c r="BA951" s="73"/>
      <c r="BB951" s="34"/>
      <c r="BC951" s="36"/>
      <c r="BD951" s="36"/>
      <c r="BE951" s="36"/>
      <c r="BF951" s="36"/>
      <c r="BG951" s="36"/>
      <c r="BI951" s="36"/>
      <c r="BJ951" s="36"/>
      <c r="BK951" s="36"/>
      <c r="BL951" s="36"/>
      <c r="BM951" s="36"/>
      <c r="BN951" s="36"/>
      <c r="BO951" s="36"/>
      <c r="BP951" s="36"/>
      <c r="BQ951" s="36"/>
      <c r="BR951" s="36"/>
      <c r="BS951" s="36"/>
      <c r="BT951" s="36"/>
      <c r="BU951" s="36"/>
      <c r="BV951" s="36"/>
      <c r="BW951" s="36"/>
      <c r="BX951" s="36"/>
      <c r="BY951" s="36"/>
      <c r="BZ951" s="36"/>
      <c r="CA951" s="36"/>
      <c r="CB951" s="36"/>
      <c r="CC951" s="36"/>
      <c r="CD951" s="36"/>
      <c r="CE951" s="37"/>
      <c r="CF951" s="37"/>
      <c r="CG951" s="37"/>
      <c r="CH951" s="37"/>
      <c r="CI951" s="37"/>
      <c r="CJ951" s="37"/>
      <c r="CK951" s="37"/>
      <c r="CL951" s="37"/>
      <c r="CM951" s="36"/>
      <c r="CN951" s="36"/>
      <c r="CO951" s="36"/>
      <c r="CP951" s="36"/>
      <c r="CQ951" s="36"/>
      <c r="CR951" s="37"/>
      <c r="CS951" s="36"/>
      <c r="CT951" s="37"/>
      <c r="CU951" s="36"/>
      <c r="CV951" s="36"/>
      <c r="CW951" s="36"/>
      <c r="CX951" s="36"/>
      <c r="CY951" s="36"/>
      <c r="CZ951" s="36"/>
      <c r="DA951" s="36"/>
      <c r="DB951" s="36"/>
      <c r="DC951" s="36"/>
      <c r="DD951" s="36"/>
      <c r="DE951" s="36"/>
      <c r="DF951" s="38"/>
      <c r="DG951" s="38"/>
      <c r="DH951" s="49"/>
      <c r="DI951" s="49"/>
      <c r="DJ951" s="38"/>
      <c r="DK951" s="38"/>
      <c r="DL951" s="38"/>
      <c r="DM951" s="38"/>
      <c r="DN951" s="38"/>
      <c r="DO951" s="36"/>
      <c r="DP951" s="36"/>
      <c r="DQ951" s="36"/>
      <c r="DR951" s="36"/>
      <c r="DS951" s="36"/>
      <c r="DT951" s="36"/>
      <c r="DU951" s="37"/>
      <c r="DV951" s="37"/>
      <c r="DW951" s="37"/>
      <c r="DX951" s="36"/>
      <c r="DY951" s="36"/>
      <c r="DZ951" s="36"/>
      <c r="EA951" s="36"/>
      <c r="EB951" s="37"/>
      <c r="EC951" s="37"/>
      <c r="ED951" s="37"/>
      <c r="EE951" s="37"/>
      <c r="EF951" s="37"/>
      <c r="EG951" s="37"/>
      <c r="EH951" s="37"/>
      <c r="EI951" s="37"/>
      <c r="EJ951" s="37"/>
      <c r="EK951" s="37"/>
      <c r="EL951" s="37"/>
      <c r="EM951" s="37"/>
      <c r="EN951" s="37"/>
      <c r="EO951" s="37"/>
      <c r="EP951" s="37"/>
      <c r="EQ951" s="37"/>
      <c r="ER951" s="37"/>
      <c r="ES951" s="37"/>
      <c r="ET951" s="37"/>
      <c r="EU951" s="37"/>
      <c r="EV951" s="37"/>
      <c r="EW951" s="37"/>
      <c r="EX951" s="37"/>
      <c r="EZ951" s="31"/>
      <c r="FJ951" s="36"/>
      <c r="FU951" s="36"/>
    </row>
    <row r="952" spans="3:177" ht="15.75" customHeight="1" x14ac:dyDescent="0.25"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5"/>
      <c r="AD952" s="25"/>
      <c r="AN952" s="2"/>
      <c r="AO952" s="2"/>
      <c r="AP952" s="51"/>
      <c r="AV952" s="2"/>
      <c r="AW952" s="2"/>
      <c r="AX952" s="67"/>
      <c r="AY952" s="36"/>
      <c r="AZ952" s="36"/>
      <c r="BA952" s="73"/>
      <c r="BB952" s="34"/>
      <c r="BC952" s="36"/>
      <c r="BD952" s="36"/>
      <c r="BE952" s="36"/>
      <c r="BF952" s="36"/>
      <c r="BG952" s="36"/>
      <c r="BI952" s="36"/>
      <c r="BJ952" s="36"/>
      <c r="BK952" s="36"/>
      <c r="BL952" s="36"/>
      <c r="BM952" s="36"/>
      <c r="BN952" s="36"/>
      <c r="BO952" s="36"/>
      <c r="BP952" s="36"/>
      <c r="BQ952" s="36"/>
      <c r="BR952" s="36"/>
      <c r="BS952" s="36"/>
      <c r="BT952" s="36"/>
      <c r="BU952" s="36"/>
      <c r="BV952" s="36"/>
      <c r="BW952" s="36"/>
      <c r="BX952" s="36"/>
      <c r="BY952" s="36"/>
      <c r="BZ952" s="36"/>
      <c r="CA952" s="36"/>
      <c r="CB952" s="36"/>
      <c r="CC952" s="36"/>
      <c r="CD952" s="36"/>
      <c r="CE952" s="37"/>
      <c r="CF952" s="37"/>
      <c r="CG952" s="37"/>
      <c r="CH952" s="37"/>
      <c r="CI952" s="37"/>
      <c r="CJ952" s="37"/>
      <c r="CK952" s="37"/>
      <c r="CL952" s="37"/>
      <c r="CM952" s="36"/>
      <c r="CN952" s="36"/>
      <c r="CO952" s="36"/>
      <c r="CP952" s="36"/>
      <c r="CQ952" s="36"/>
      <c r="CR952" s="37"/>
      <c r="CS952" s="36"/>
      <c r="CT952" s="37"/>
      <c r="CU952" s="36"/>
      <c r="CV952" s="36"/>
      <c r="CW952" s="36"/>
      <c r="CX952" s="36"/>
      <c r="CY952" s="36"/>
      <c r="CZ952" s="36"/>
      <c r="DA952" s="36"/>
      <c r="DB952" s="36"/>
      <c r="DC952" s="36"/>
      <c r="DD952" s="36"/>
      <c r="DE952" s="36"/>
      <c r="DF952" s="38"/>
      <c r="DG952" s="38"/>
      <c r="DH952" s="49"/>
      <c r="DI952" s="49"/>
      <c r="DJ952" s="38"/>
      <c r="DK952" s="38"/>
      <c r="DL952" s="38"/>
      <c r="DM952" s="38"/>
      <c r="DN952" s="38"/>
      <c r="DO952" s="36"/>
      <c r="DP952" s="36"/>
      <c r="DQ952" s="36"/>
      <c r="DR952" s="36"/>
      <c r="DS952" s="36"/>
      <c r="DT952" s="36"/>
      <c r="DU952" s="37"/>
      <c r="DV952" s="37"/>
      <c r="DW952" s="37"/>
      <c r="DX952" s="36"/>
      <c r="DY952" s="36"/>
      <c r="DZ952" s="36"/>
      <c r="EA952" s="36"/>
      <c r="EB952" s="37"/>
      <c r="EC952" s="37"/>
      <c r="ED952" s="37"/>
      <c r="EE952" s="37"/>
      <c r="EF952" s="37"/>
      <c r="EG952" s="37"/>
      <c r="EH952" s="37"/>
      <c r="EI952" s="37"/>
      <c r="EJ952" s="37"/>
      <c r="EK952" s="37"/>
      <c r="EL952" s="37"/>
      <c r="EM952" s="37"/>
      <c r="EN952" s="37"/>
      <c r="EO952" s="37"/>
      <c r="EP952" s="37"/>
      <c r="EQ952" s="37"/>
      <c r="ER952" s="37"/>
      <c r="ES952" s="37"/>
      <c r="ET952" s="37"/>
      <c r="EU952" s="37"/>
      <c r="EV952" s="37"/>
      <c r="EW952" s="37"/>
      <c r="EX952" s="37"/>
      <c r="EZ952" s="31"/>
      <c r="FJ952" s="36"/>
      <c r="FU952" s="36"/>
    </row>
    <row r="953" spans="3:177" ht="15.75" customHeight="1" x14ac:dyDescent="0.25"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5"/>
      <c r="AD953" s="25"/>
      <c r="AN953" s="2"/>
      <c r="AO953" s="2"/>
      <c r="AP953" s="51"/>
      <c r="AV953" s="2"/>
      <c r="AW953" s="2"/>
      <c r="AX953" s="67"/>
      <c r="AY953" s="36"/>
      <c r="AZ953" s="36"/>
      <c r="BA953" s="73"/>
      <c r="BB953" s="34"/>
      <c r="BC953" s="36"/>
      <c r="BD953" s="36"/>
      <c r="BE953" s="36"/>
      <c r="BF953" s="36"/>
      <c r="BG953" s="36"/>
      <c r="BI953" s="36"/>
      <c r="BJ953" s="36"/>
      <c r="BK953" s="36"/>
      <c r="BL953" s="36"/>
      <c r="BM953" s="36"/>
      <c r="BN953" s="36"/>
      <c r="BO953" s="36"/>
      <c r="BP953" s="36"/>
      <c r="BQ953" s="36"/>
      <c r="BR953" s="36"/>
      <c r="BS953" s="36"/>
      <c r="BT953" s="36"/>
      <c r="BU953" s="36"/>
      <c r="BV953" s="36"/>
      <c r="BW953" s="36"/>
      <c r="BX953" s="36"/>
      <c r="BY953" s="36"/>
      <c r="BZ953" s="36"/>
      <c r="CA953" s="36"/>
      <c r="CB953" s="36"/>
      <c r="CC953" s="36"/>
      <c r="CD953" s="36"/>
      <c r="CE953" s="37"/>
      <c r="CF953" s="37"/>
      <c r="CG953" s="37"/>
      <c r="CH953" s="37"/>
      <c r="CI953" s="37"/>
      <c r="CJ953" s="37"/>
      <c r="CK953" s="37"/>
      <c r="CL953" s="37"/>
      <c r="CM953" s="36"/>
      <c r="CN953" s="36"/>
      <c r="CO953" s="36"/>
      <c r="CP953" s="36"/>
      <c r="CQ953" s="36"/>
      <c r="CR953" s="37"/>
      <c r="CS953" s="36"/>
      <c r="CT953" s="37"/>
      <c r="CU953" s="36"/>
      <c r="CV953" s="36"/>
      <c r="CW953" s="36"/>
      <c r="CX953" s="36"/>
      <c r="CY953" s="36"/>
      <c r="CZ953" s="36"/>
      <c r="DA953" s="36"/>
      <c r="DB953" s="36"/>
      <c r="DC953" s="36"/>
      <c r="DD953" s="36"/>
      <c r="DE953" s="36"/>
      <c r="DF953" s="38"/>
      <c r="DG953" s="38"/>
      <c r="DH953" s="49"/>
      <c r="DI953" s="49"/>
      <c r="DJ953" s="38"/>
      <c r="DK953" s="38"/>
      <c r="DL953" s="38"/>
      <c r="DM953" s="38"/>
      <c r="DN953" s="38"/>
      <c r="DO953" s="36"/>
      <c r="DP953" s="36"/>
      <c r="DQ953" s="36"/>
      <c r="DR953" s="36"/>
      <c r="DS953" s="36"/>
      <c r="DT953" s="36"/>
      <c r="DU953" s="37"/>
      <c r="DV953" s="37"/>
      <c r="DW953" s="37"/>
      <c r="DX953" s="36"/>
      <c r="DY953" s="36"/>
      <c r="DZ953" s="36"/>
      <c r="EA953" s="36"/>
      <c r="EB953" s="37"/>
      <c r="EC953" s="37"/>
      <c r="ED953" s="37"/>
      <c r="EE953" s="37"/>
      <c r="EF953" s="37"/>
      <c r="EG953" s="37"/>
      <c r="EH953" s="37"/>
      <c r="EI953" s="37"/>
      <c r="EJ953" s="37"/>
      <c r="EK953" s="37"/>
      <c r="EL953" s="37"/>
      <c r="EM953" s="37"/>
      <c r="EN953" s="37"/>
      <c r="EO953" s="37"/>
      <c r="EP953" s="37"/>
      <c r="EQ953" s="37"/>
      <c r="ER953" s="37"/>
      <c r="ES953" s="37"/>
      <c r="ET953" s="37"/>
      <c r="EU953" s="37"/>
      <c r="EV953" s="37"/>
      <c r="EW953" s="37"/>
      <c r="EX953" s="37"/>
      <c r="EZ953" s="31"/>
      <c r="FJ953" s="36"/>
      <c r="FU953" s="36"/>
    </row>
    <row r="954" spans="3:177" ht="15.75" customHeight="1" x14ac:dyDescent="0.25"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5"/>
      <c r="AD954" s="25"/>
      <c r="AN954" s="2"/>
      <c r="AO954" s="2"/>
      <c r="AP954" s="51"/>
      <c r="AV954" s="2"/>
      <c r="AW954" s="2"/>
      <c r="AX954" s="67"/>
      <c r="AY954" s="36"/>
      <c r="AZ954" s="36"/>
      <c r="BA954" s="73"/>
      <c r="BB954" s="34"/>
      <c r="BC954" s="36"/>
      <c r="BD954" s="36"/>
      <c r="BE954" s="36"/>
      <c r="BF954" s="36"/>
      <c r="BG954" s="36"/>
      <c r="BI954" s="36"/>
      <c r="BJ954" s="36"/>
      <c r="BK954" s="36"/>
      <c r="BL954" s="36"/>
      <c r="BM954" s="36"/>
      <c r="BN954" s="36"/>
      <c r="BO954" s="36"/>
      <c r="BP954" s="36"/>
      <c r="BQ954" s="36"/>
      <c r="BR954" s="36"/>
      <c r="BS954" s="36"/>
      <c r="BT954" s="36"/>
      <c r="BU954" s="36"/>
      <c r="BV954" s="36"/>
      <c r="BW954" s="36"/>
      <c r="BX954" s="36"/>
      <c r="BY954" s="36"/>
      <c r="BZ954" s="36"/>
      <c r="CA954" s="36"/>
      <c r="CB954" s="36"/>
      <c r="CC954" s="36"/>
      <c r="CD954" s="36"/>
      <c r="CE954" s="37"/>
      <c r="CF954" s="37"/>
      <c r="CG954" s="37"/>
      <c r="CH954" s="37"/>
      <c r="CI954" s="37"/>
      <c r="CJ954" s="37"/>
      <c r="CK954" s="37"/>
      <c r="CL954" s="37"/>
      <c r="CM954" s="36"/>
      <c r="CN954" s="36"/>
      <c r="CO954" s="36"/>
      <c r="CP954" s="36"/>
      <c r="CQ954" s="36"/>
      <c r="CR954" s="37"/>
      <c r="CS954" s="36"/>
      <c r="CT954" s="37"/>
      <c r="CU954" s="36"/>
      <c r="CV954" s="36"/>
      <c r="CW954" s="36"/>
      <c r="CX954" s="36"/>
      <c r="CY954" s="36"/>
      <c r="CZ954" s="36"/>
      <c r="DA954" s="36"/>
      <c r="DB954" s="36"/>
      <c r="DC954" s="36"/>
      <c r="DD954" s="36"/>
      <c r="DE954" s="36"/>
      <c r="DF954" s="38"/>
      <c r="DG954" s="38"/>
      <c r="DH954" s="49"/>
      <c r="DI954" s="49"/>
      <c r="DJ954" s="38"/>
      <c r="DK954" s="38"/>
      <c r="DL954" s="38"/>
      <c r="DM954" s="38"/>
      <c r="DN954" s="38"/>
      <c r="DO954" s="36"/>
      <c r="DP954" s="36"/>
      <c r="DQ954" s="36"/>
      <c r="DR954" s="36"/>
      <c r="DS954" s="36"/>
      <c r="DT954" s="36"/>
      <c r="DU954" s="37"/>
      <c r="DV954" s="37"/>
      <c r="DW954" s="37"/>
      <c r="DX954" s="36"/>
      <c r="DY954" s="36"/>
      <c r="DZ954" s="36"/>
      <c r="EA954" s="36"/>
      <c r="EB954" s="37"/>
      <c r="EC954" s="37"/>
      <c r="ED954" s="37"/>
      <c r="EE954" s="37"/>
      <c r="EF954" s="37"/>
      <c r="EG954" s="37"/>
      <c r="EH954" s="37"/>
      <c r="EI954" s="37"/>
      <c r="EJ954" s="37"/>
      <c r="EK954" s="37"/>
      <c r="EL954" s="37"/>
      <c r="EM954" s="37"/>
      <c r="EN954" s="37"/>
      <c r="EO954" s="37"/>
      <c r="EP954" s="37"/>
      <c r="EQ954" s="37"/>
      <c r="ER954" s="37"/>
      <c r="ES954" s="37"/>
      <c r="ET954" s="37"/>
      <c r="EU954" s="37"/>
      <c r="EV954" s="37"/>
      <c r="EW954" s="37"/>
      <c r="EX954" s="37"/>
      <c r="EZ954" s="31"/>
      <c r="FJ954" s="36"/>
      <c r="FU954" s="36"/>
    </row>
    <row r="955" spans="3:177" ht="15.75" customHeight="1" x14ac:dyDescent="0.25"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5"/>
      <c r="AD955" s="25"/>
      <c r="AN955" s="2"/>
      <c r="AO955" s="2"/>
      <c r="AP955" s="51"/>
      <c r="AV955" s="2"/>
      <c r="AW955" s="2"/>
      <c r="AX955" s="67"/>
      <c r="AY955" s="36"/>
      <c r="AZ955" s="36"/>
      <c r="BA955" s="73"/>
      <c r="BB955" s="34"/>
      <c r="BC955" s="36"/>
      <c r="BD955" s="36"/>
      <c r="BE955" s="36"/>
      <c r="BF955" s="36"/>
      <c r="BG955" s="36"/>
      <c r="BI955" s="36"/>
      <c r="BJ955" s="36"/>
      <c r="BK955" s="36"/>
      <c r="BL955" s="36"/>
      <c r="BM955" s="36"/>
      <c r="BN955" s="36"/>
      <c r="BO955" s="36"/>
      <c r="BP955" s="36"/>
      <c r="BQ955" s="36"/>
      <c r="BR955" s="36"/>
      <c r="BS955" s="36"/>
      <c r="BT955" s="36"/>
      <c r="BU955" s="36"/>
      <c r="BV955" s="36"/>
      <c r="BW955" s="36"/>
      <c r="BX955" s="36"/>
      <c r="BY955" s="36"/>
      <c r="BZ955" s="36"/>
      <c r="CA955" s="36"/>
      <c r="CB955" s="36"/>
      <c r="CC955" s="36"/>
      <c r="CD955" s="36"/>
      <c r="CE955" s="37"/>
      <c r="CF955" s="37"/>
      <c r="CG955" s="37"/>
      <c r="CH955" s="37"/>
      <c r="CI955" s="37"/>
      <c r="CJ955" s="37"/>
      <c r="CK955" s="37"/>
      <c r="CL955" s="37"/>
      <c r="CM955" s="36"/>
      <c r="CN955" s="36"/>
      <c r="CO955" s="36"/>
      <c r="CP955" s="36"/>
      <c r="CQ955" s="36"/>
      <c r="CR955" s="37"/>
      <c r="CS955" s="36"/>
      <c r="CT955" s="37"/>
      <c r="CU955" s="36"/>
      <c r="CV955" s="36"/>
      <c r="CW955" s="36"/>
      <c r="CX955" s="36"/>
      <c r="CY955" s="36"/>
      <c r="CZ955" s="36"/>
      <c r="DA955" s="36"/>
      <c r="DB955" s="36"/>
      <c r="DC955" s="36"/>
      <c r="DD955" s="36"/>
      <c r="DE955" s="36"/>
      <c r="DF955" s="38"/>
      <c r="DG955" s="38"/>
      <c r="DH955" s="49"/>
      <c r="DI955" s="49"/>
      <c r="DJ955" s="38"/>
      <c r="DK955" s="38"/>
      <c r="DL955" s="38"/>
      <c r="DM955" s="38"/>
      <c r="DN955" s="38"/>
      <c r="DO955" s="36"/>
      <c r="DP955" s="36"/>
      <c r="DQ955" s="36"/>
      <c r="DR955" s="36"/>
      <c r="DS955" s="36"/>
      <c r="DT955" s="36"/>
      <c r="DU955" s="37"/>
      <c r="DV955" s="37"/>
      <c r="DW955" s="37"/>
      <c r="DX955" s="36"/>
      <c r="DY955" s="36"/>
      <c r="DZ955" s="36"/>
      <c r="EA955" s="36"/>
      <c r="EB955" s="37"/>
      <c r="EC955" s="37"/>
      <c r="ED955" s="37"/>
      <c r="EE955" s="37"/>
      <c r="EF955" s="37"/>
      <c r="EG955" s="37"/>
      <c r="EH955" s="37"/>
      <c r="EI955" s="37"/>
      <c r="EJ955" s="37"/>
      <c r="EK955" s="37"/>
      <c r="EL955" s="37"/>
      <c r="EM955" s="37"/>
      <c r="EN955" s="37"/>
      <c r="EO955" s="37"/>
      <c r="EP955" s="37"/>
      <c r="EQ955" s="37"/>
      <c r="ER955" s="37"/>
      <c r="ES955" s="37"/>
      <c r="ET955" s="37"/>
      <c r="EU955" s="37"/>
      <c r="EV955" s="37"/>
      <c r="EW955" s="37"/>
      <c r="EX955" s="37"/>
      <c r="EZ955" s="31"/>
      <c r="FJ955" s="36"/>
      <c r="FU955" s="36"/>
    </row>
    <row r="956" spans="3:177" ht="15.75" customHeight="1" x14ac:dyDescent="0.25"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5"/>
      <c r="AD956" s="25"/>
      <c r="AN956" s="2"/>
      <c r="AO956" s="2"/>
      <c r="AP956" s="51"/>
      <c r="AV956" s="2"/>
      <c r="AW956" s="2"/>
      <c r="AX956" s="67"/>
      <c r="AY956" s="36"/>
      <c r="AZ956" s="36"/>
      <c r="BA956" s="73"/>
      <c r="BB956" s="34"/>
      <c r="BC956" s="36"/>
      <c r="BD956" s="36"/>
      <c r="BE956" s="36"/>
      <c r="BF956" s="36"/>
      <c r="BG956" s="36"/>
      <c r="BI956" s="36"/>
      <c r="BJ956" s="36"/>
      <c r="BK956" s="36"/>
      <c r="BL956" s="36"/>
      <c r="BM956" s="36"/>
      <c r="BN956" s="36"/>
      <c r="BO956" s="36"/>
      <c r="BP956" s="36"/>
      <c r="BQ956" s="36"/>
      <c r="BR956" s="36"/>
      <c r="BS956" s="36"/>
      <c r="BT956" s="36"/>
      <c r="BU956" s="36"/>
      <c r="BV956" s="36"/>
      <c r="BW956" s="36"/>
      <c r="BX956" s="36"/>
      <c r="BY956" s="36"/>
      <c r="BZ956" s="36"/>
      <c r="CA956" s="36"/>
      <c r="CB956" s="36"/>
      <c r="CC956" s="36"/>
      <c r="CD956" s="36"/>
      <c r="CE956" s="37"/>
      <c r="CF956" s="37"/>
      <c r="CG956" s="37"/>
      <c r="CH956" s="37"/>
      <c r="CI956" s="37"/>
      <c r="CJ956" s="37"/>
      <c r="CK956" s="37"/>
      <c r="CL956" s="37"/>
      <c r="CM956" s="36"/>
      <c r="CN956" s="36"/>
      <c r="CO956" s="36"/>
      <c r="CP956" s="36"/>
      <c r="CQ956" s="36"/>
      <c r="CR956" s="37"/>
      <c r="CS956" s="36"/>
      <c r="CT956" s="37"/>
      <c r="CU956" s="36"/>
      <c r="CV956" s="36"/>
      <c r="CW956" s="36"/>
      <c r="CX956" s="36"/>
      <c r="CY956" s="36"/>
      <c r="CZ956" s="36"/>
      <c r="DA956" s="36"/>
      <c r="DB956" s="36"/>
      <c r="DC956" s="36"/>
      <c r="DD956" s="36"/>
      <c r="DE956" s="36"/>
      <c r="DF956" s="38"/>
      <c r="DG956" s="38"/>
      <c r="DH956" s="49"/>
      <c r="DI956" s="49"/>
      <c r="DJ956" s="38"/>
      <c r="DK956" s="38"/>
      <c r="DL956" s="38"/>
      <c r="DM956" s="38"/>
      <c r="DN956" s="38"/>
      <c r="DO956" s="36"/>
      <c r="DP956" s="36"/>
      <c r="DQ956" s="36"/>
      <c r="DR956" s="36"/>
      <c r="DS956" s="36"/>
      <c r="DT956" s="36"/>
      <c r="DU956" s="37"/>
      <c r="DV956" s="37"/>
      <c r="DW956" s="37"/>
      <c r="DX956" s="36"/>
      <c r="DY956" s="36"/>
      <c r="DZ956" s="36"/>
      <c r="EA956" s="36"/>
      <c r="EB956" s="37"/>
      <c r="EC956" s="37"/>
      <c r="ED956" s="37"/>
      <c r="EE956" s="37"/>
      <c r="EF956" s="37"/>
      <c r="EG956" s="37"/>
      <c r="EH956" s="37"/>
      <c r="EI956" s="37"/>
      <c r="EJ956" s="37"/>
      <c r="EK956" s="37"/>
      <c r="EL956" s="37"/>
      <c r="EM956" s="37"/>
      <c r="EN956" s="37"/>
      <c r="EO956" s="37"/>
      <c r="EP956" s="37"/>
      <c r="EQ956" s="37"/>
      <c r="ER956" s="37"/>
      <c r="ES956" s="37"/>
      <c r="ET956" s="37"/>
      <c r="EU956" s="37"/>
      <c r="EV956" s="37"/>
      <c r="EW956" s="37"/>
      <c r="EX956" s="37"/>
      <c r="EZ956" s="31"/>
      <c r="FJ956" s="36"/>
      <c r="FU956" s="36"/>
    </row>
    <row r="957" spans="3:177" ht="15.75" customHeight="1" x14ac:dyDescent="0.25"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5"/>
      <c r="AD957" s="25"/>
      <c r="AN957" s="2"/>
      <c r="AO957" s="2"/>
      <c r="AP957" s="51"/>
      <c r="AV957" s="2"/>
      <c r="AW957" s="2"/>
      <c r="AX957" s="67"/>
      <c r="AY957" s="36"/>
      <c r="AZ957" s="36"/>
      <c r="BA957" s="73"/>
      <c r="BB957" s="34"/>
      <c r="BC957" s="36"/>
      <c r="BD957" s="36"/>
      <c r="BE957" s="36"/>
      <c r="BF957" s="36"/>
      <c r="BG957" s="36"/>
      <c r="BI957" s="36"/>
      <c r="BJ957" s="36"/>
      <c r="BK957" s="36"/>
      <c r="BL957" s="36"/>
      <c r="BM957" s="36"/>
      <c r="BN957" s="36"/>
      <c r="BO957" s="36"/>
      <c r="BP957" s="36"/>
      <c r="BQ957" s="36"/>
      <c r="BR957" s="36"/>
      <c r="BS957" s="36"/>
      <c r="BT957" s="36"/>
      <c r="BU957" s="36"/>
      <c r="BV957" s="36"/>
      <c r="BW957" s="36"/>
      <c r="BX957" s="36"/>
      <c r="BY957" s="36"/>
      <c r="BZ957" s="36"/>
      <c r="CA957" s="36"/>
      <c r="CB957" s="36"/>
      <c r="CC957" s="36"/>
      <c r="CD957" s="36"/>
      <c r="CE957" s="37"/>
      <c r="CF957" s="37"/>
      <c r="CG957" s="37"/>
      <c r="CH957" s="37"/>
      <c r="CI957" s="37"/>
      <c r="CJ957" s="37"/>
      <c r="CK957" s="37"/>
      <c r="CL957" s="37"/>
      <c r="CM957" s="36"/>
      <c r="CN957" s="36"/>
      <c r="CO957" s="36"/>
      <c r="CP957" s="36"/>
      <c r="CQ957" s="36"/>
      <c r="CR957" s="37"/>
      <c r="CS957" s="36"/>
      <c r="CT957" s="37"/>
      <c r="CU957" s="36"/>
      <c r="CV957" s="36"/>
      <c r="CW957" s="36"/>
      <c r="CX957" s="36"/>
      <c r="CY957" s="36"/>
      <c r="CZ957" s="36"/>
      <c r="DA957" s="36"/>
      <c r="DB957" s="36"/>
      <c r="DC957" s="36"/>
      <c r="DD957" s="36"/>
      <c r="DE957" s="36"/>
      <c r="DF957" s="38"/>
      <c r="DG957" s="38"/>
      <c r="DH957" s="49"/>
      <c r="DI957" s="49"/>
      <c r="DJ957" s="38"/>
      <c r="DK957" s="38"/>
      <c r="DL957" s="38"/>
      <c r="DM957" s="38"/>
      <c r="DN957" s="38"/>
      <c r="DO957" s="36"/>
      <c r="DP957" s="36"/>
      <c r="DQ957" s="36"/>
      <c r="DR957" s="36"/>
      <c r="DS957" s="36"/>
      <c r="DT957" s="36"/>
      <c r="DU957" s="37"/>
      <c r="DV957" s="37"/>
      <c r="DW957" s="37"/>
      <c r="DX957" s="36"/>
      <c r="DY957" s="36"/>
      <c r="DZ957" s="36"/>
      <c r="EA957" s="36"/>
      <c r="EB957" s="37"/>
      <c r="EC957" s="37"/>
      <c r="ED957" s="37"/>
      <c r="EE957" s="37"/>
      <c r="EF957" s="37"/>
      <c r="EG957" s="37"/>
      <c r="EH957" s="37"/>
      <c r="EI957" s="37"/>
      <c r="EJ957" s="37"/>
      <c r="EK957" s="37"/>
      <c r="EL957" s="37"/>
      <c r="EM957" s="37"/>
      <c r="EN957" s="37"/>
      <c r="EO957" s="37"/>
      <c r="EP957" s="37"/>
      <c r="EQ957" s="37"/>
      <c r="ER957" s="37"/>
      <c r="ES957" s="37"/>
      <c r="ET957" s="37"/>
      <c r="EU957" s="37"/>
      <c r="EV957" s="37"/>
      <c r="EW957" s="37"/>
      <c r="EX957" s="37"/>
      <c r="EZ957" s="31"/>
      <c r="FJ957" s="36"/>
      <c r="FU957" s="36"/>
    </row>
    <row r="958" spans="3:177" ht="15.75" customHeight="1" x14ac:dyDescent="0.25"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5"/>
      <c r="AD958" s="25"/>
      <c r="AN958" s="2"/>
      <c r="AO958" s="2"/>
      <c r="AP958" s="51"/>
      <c r="AV958" s="2"/>
      <c r="AW958" s="2"/>
      <c r="AX958" s="67"/>
      <c r="AY958" s="36"/>
      <c r="AZ958" s="36"/>
      <c r="BA958" s="73"/>
      <c r="BB958" s="34"/>
      <c r="BC958" s="36"/>
      <c r="BD958" s="36"/>
      <c r="BE958" s="36"/>
      <c r="BF958" s="36"/>
      <c r="BG958" s="36"/>
      <c r="BI958" s="36"/>
      <c r="BJ958" s="36"/>
      <c r="BK958" s="36"/>
      <c r="BL958" s="36"/>
      <c r="BM958" s="36"/>
      <c r="BN958" s="36"/>
      <c r="BO958" s="36"/>
      <c r="BP958" s="36"/>
      <c r="BQ958" s="36"/>
      <c r="BR958" s="36"/>
      <c r="BS958" s="36"/>
      <c r="BT958" s="36"/>
      <c r="BU958" s="36"/>
      <c r="BV958" s="36"/>
      <c r="BW958" s="36"/>
      <c r="BX958" s="36"/>
      <c r="BY958" s="36"/>
      <c r="BZ958" s="36"/>
      <c r="CA958" s="36"/>
      <c r="CB958" s="36"/>
      <c r="CC958" s="36"/>
      <c r="CD958" s="36"/>
      <c r="CE958" s="37"/>
      <c r="CF958" s="37"/>
      <c r="CG958" s="37"/>
      <c r="CH958" s="37"/>
      <c r="CI958" s="37"/>
      <c r="CJ958" s="37"/>
      <c r="CK958" s="37"/>
      <c r="CL958" s="37"/>
      <c r="CM958" s="36"/>
      <c r="CN958" s="36"/>
      <c r="CO958" s="36"/>
      <c r="CP958" s="36"/>
      <c r="CQ958" s="36"/>
      <c r="CR958" s="37"/>
      <c r="CS958" s="36"/>
      <c r="CT958" s="37"/>
      <c r="CU958" s="36"/>
      <c r="CV958" s="36"/>
      <c r="CW958" s="36"/>
      <c r="CX958" s="36"/>
      <c r="CY958" s="36"/>
      <c r="CZ958" s="36"/>
      <c r="DA958" s="36"/>
      <c r="DB958" s="36"/>
      <c r="DC958" s="36"/>
      <c r="DD958" s="36"/>
      <c r="DE958" s="36"/>
      <c r="DF958" s="38"/>
      <c r="DG958" s="38"/>
      <c r="DH958" s="49"/>
      <c r="DI958" s="49"/>
      <c r="DJ958" s="38"/>
      <c r="DK958" s="38"/>
      <c r="DL958" s="38"/>
      <c r="DM958" s="38"/>
      <c r="DN958" s="38"/>
      <c r="DO958" s="36"/>
      <c r="DP958" s="36"/>
      <c r="DQ958" s="36"/>
      <c r="DR958" s="36"/>
      <c r="DS958" s="36"/>
      <c r="DT958" s="36"/>
      <c r="DU958" s="37"/>
      <c r="DV958" s="37"/>
      <c r="DW958" s="37"/>
      <c r="DX958" s="36"/>
      <c r="DY958" s="36"/>
      <c r="DZ958" s="36"/>
      <c r="EA958" s="36"/>
      <c r="EB958" s="37"/>
      <c r="EC958" s="37"/>
      <c r="ED958" s="37"/>
      <c r="EE958" s="37"/>
      <c r="EF958" s="37"/>
      <c r="EG958" s="37"/>
      <c r="EH958" s="37"/>
      <c r="EI958" s="37"/>
      <c r="EJ958" s="37"/>
      <c r="EK958" s="37"/>
      <c r="EL958" s="37"/>
      <c r="EM958" s="37"/>
      <c r="EN958" s="37"/>
      <c r="EO958" s="37"/>
      <c r="EP958" s="37"/>
      <c r="EQ958" s="37"/>
      <c r="ER958" s="37"/>
      <c r="ES958" s="37"/>
      <c r="ET958" s="37"/>
      <c r="EU958" s="37"/>
      <c r="EV958" s="37"/>
      <c r="EW958" s="37"/>
      <c r="EX958" s="37"/>
      <c r="EZ958" s="31"/>
      <c r="FJ958" s="36"/>
      <c r="FU958" s="36"/>
    </row>
    <row r="959" spans="3:177" ht="15.75" customHeight="1" x14ac:dyDescent="0.25"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5"/>
      <c r="AD959" s="25"/>
      <c r="AN959" s="2"/>
      <c r="AO959" s="2"/>
      <c r="AP959" s="51"/>
      <c r="AV959" s="2"/>
      <c r="AW959" s="2"/>
      <c r="AX959" s="67"/>
      <c r="AY959" s="36"/>
      <c r="AZ959" s="36"/>
      <c r="BA959" s="73"/>
      <c r="BB959" s="34"/>
      <c r="BC959" s="36"/>
      <c r="BD959" s="36"/>
      <c r="BE959" s="36"/>
      <c r="BF959" s="36"/>
      <c r="BG959" s="36"/>
      <c r="BI959" s="36"/>
      <c r="BJ959" s="36"/>
      <c r="BK959" s="36"/>
      <c r="BL959" s="36"/>
      <c r="BM959" s="36"/>
      <c r="BN959" s="36"/>
      <c r="BO959" s="36"/>
      <c r="BP959" s="36"/>
      <c r="BQ959" s="36"/>
      <c r="BR959" s="36"/>
      <c r="BS959" s="36"/>
      <c r="BT959" s="36"/>
      <c r="BU959" s="36"/>
      <c r="BV959" s="36"/>
      <c r="BW959" s="36"/>
      <c r="BX959" s="36"/>
      <c r="BY959" s="36"/>
      <c r="BZ959" s="36"/>
      <c r="CA959" s="36"/>
      <c r="CB959" s="36"/>
      <c r="CC959" s="36"/>
      <c r="CD959" s="36"/>
      <c r="CE959" s="37"/>
      <c r="CF959" s="37"/>
      <c r="CG959" s="37"/>
      <c r="CH959" s="37"/>
      <c r="CI959" s="37"/>
      <c r="CJ959" s="37"/>
      <c r="CK959" s="37"/>
      <c r="CL959" s="37"/>
      <c r="CM959" s="36"/>
      <c r="CN959" s="36"/>
      <c r="CO959" s="36"/>
      <c r="CP959" s="36"/>
      <c r="CQ959" s="36"/>
      <c r="CR959" s="37"/>
      <c r="CS959" s="36"/>
      <c r="CT959" s="37"/>
      <c r="CU959" s="36"/>
      <c r="CV959" s="36"/>
      <c r="CW959" s="36"/>
      <c r="CX959" s="36"/>
      <c r="CY959" s="36"/>
      <c r="CZ959" s="36"/>
      <c r="DA959" s="36"/>
      <c r="DB959" s="36"/>
      <c r="DC959" s="36"/>
      <c r="DD959" s="36"/>
      <c r="DE959" s="36"/>
      <c r="DF959" s="38"/>
      <c r="DG959" s="38"/>
      <c r="DH959" s="49"/>
      <c r="DI959" s="49"/>
      <c r="DJ959" s="38"/>
      <c r="DK959" s="38"/>
      <c r="DL959" s="38"/>
      <c r="DM959" s="38"/>
      <c r="DN959" s="38"/>
      <c r="DO959" s="36"/>
      <c r="DP959" s="36"/>
      <c r="DQ959" s="36"/>
      <c r="DR959" s="36"/>
      <c r="DS959" s="36"/>
      <c r="DT959" s="36"/>
      <c r="DU959" s="37"/>
      <c r="DV959" s="37"/>
      <c r="DW959" s="37"/>
      <c r="DX959" s="36"/>
      <c r="DY959" s="36"/>
      <c r="DZ959" s="36"/>
      <c r="EA959" s="36"/>
      <c r="EB959" s="37"/>
      <c r="EC959" s="37"/>
      <c r="ED959" s="37"/>
      <c r="EE959" s="37"/>
      <c r="EF959" s="37"/>
      <c r="EG959" s="37"/>
      <c r="EH959" s="37"/>
      <c r="EI959" s="37"/>
      <c r="EJ959" s="37"/>
      <c r="EK959" s="37"/>
      <c r="EL959" s="37"/>
      <c r="EM959" s="37"/>
      <c r="EN959" s="37"/>
      <c r="EO959" s="37"/>
      <c r="EP959" s="37"/>
      <c r="EQ959" s="37"/>
      <c r="ER959" s="37"/>
      <c r="ES959" s="37"/>
      <c r="ET959" s="37"/>
      <c r="EU959" s="37"/>
      <c r="EV959" s="37"/>
      <c r="EW959" s="37"/>
      <c r="EX959" s="37"/>
      <c r="EZ959" s="31"/>
      <c r="FJ959" s="36"/>
      <c r="FU959" s="36"/>
    </row>
    <row r="960" spans="3:177" ht="15.75" customHeight="1" x14ac:dyDescent="0.25"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5"/>
      <c r="AD960" s="25"/>
      <c r="AN960" s="2"/>
      <c r="AO960" s="2"/>
      <c r="AP960" s="51"/>
      <c r="AV960" s="2"/>
      <c r="AW960" s="2"/>
      <c r="AX960" s="67"/>
      <c r="AY960" s="36"/>
      <c r="AZ960" s="36"/>
      <c r="BA960" s="73"/>
      <c r="BB960" s="34"/>
      <c r="BC960" s="36"/>
      <c r="BD960" s="36"/>
      <c r="BE960" s="36"/>
      <c r="BF960" s="36"/>
      <c r="BG960" s="36"/>
      <c r="BI960" s="36"/>
      <c r="BJ960" s="36"/>
      <c r="BK960" s="36"/>
      <c r="BL960" s="36"/>
      <c r="BM960" s="36"/>
      <c r="BN960" s="36"/>
      <c r="BO960" s="36"/>
      <c r="BP960" s="36"/>
      <c r="BQ960" s="36"/>
      <c r="BR960" s="36"/>
      <c r="BS960" s="36"/>
      <c r="BT960" s="36"/>
      <c r="BU960" s="36"/>
      <c r="BV960" s="36"/>
      <c r="BW960" s="36"/>
      <c r="BX960" s="36"/>
      <c r="BY960" s="36"/>
      <c r="BZ960" s="36"/>
      <c r="CA960" s="36"/>
      <c r="CB960" s="36"/>
      <c r="CC960" s="36"/>
      <c r="CD960" s="36"/>
      <c r="CE960" s="37"/>
      <c r="CF960" s="37"/>
      <c r="CG960" s="37"/>
      <c r="CH960" s="37"/>
      <c r="CI960" s="37"/>
      <c r="CJ960" s="37"/>
      <c r="CK960" s="37"/>
      <c r="CL960" s="37"/>
      <c r="CM960" s="36"/>
      <c r="CN960" s="36"/>
      <c r="CO960" s="36"/>
      <c r="CP960" s="36"/>
      <c r="CQ960" s="36"/>
      <c r="CR960" s="37"/>
      <c r="CS960" s="36"/>
      <c r="CT960" s="37"/>
      <c r="CU960" s="36"/>
      <c r="CV960" s="36"/>
      <c r="CW960" s="36"/>
      <c r="CX960" s="36"/>
      <c r="CY960" s="36"/>
      <c r="CZ960" s="36"/>
      <c r="DA960" s="36"/>
      <c r="DB960" s="36"/>
      <c r="DC960" s="36"/>
      <c r="DD960" s="36"/>
      <c r="DE960" s="36"/>
      <c r="DF960" s="38"/>
      <c r="DG960" s="38"/>
      <c r="DH960" s="49"/>
      <c r="DI960" s="49"/>
      <c r="DJ960" s="38"/>
      <c r="DK960" s="38"/>
      <c r="DL960" s="38"/>
      <c r="DM960" s="38"/>
      <c r="DN960" s="38"/>
      <c r="DO960" s="36"/>
      <c r="DP960" s="36"/>
      <c r="DQ960" s="36"/>
      <c r="DR960" s="36"/>
      <c r="DS960" s="36"/>
      <c r="DT960" s="36"/>
      <c r="DU960" s="37"/>
      <c r="DV960" s="37"/>
      <c r="DW960" s="37"/>
      <c r="DX960" s="36"/>
      <c r="DY960" s="36"/>
      <c r="DZ960" s="36"/>
      <c r="EA960" s="36"/>
      <c r="EB960" s="37"/>
      <c r="EC960" s="37"/>
      <c r="ED960" s="37"/>
      <c r="EE960" s="37"/>
      <c r="EF960" s="37"/>
      <c r="EG960" s="37"/>
      <c r="EH960" s="37"/>
      <c r="EI960" s="37"/>
      <c r="EJ960" s="37"/>
      <c r="EK960" s="37"/>
      <c r="EL960" s="37"/>
      <c r="EM960" s="37"/>
      <c r="EN960" s="37"/>
      <c r="EO960" s="37"/>
      <c r="EP960" s="37"/>
      <c r="EQ960" s="37"/>
      <c r="ER960" s="37"/>
      <c r="ES960" s="37"/>
      <c r="ET960" s="37"/>
      <c r="EU960" s="37"/>
      <c r="EV960" s="37"/>
      <c r="EW960" s="37"/>
      <c r="EX960" s="37"/>
      <c r="EZ960" s="31"/>
      <c r="FJ960" s="36"/>
      <c r="FU960" s="36"/>
    </row>
    <row r="961" spans="3:177" ht="15.75" customHeight="1" x14ac:dyDescent="0.25"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5"/>
      <c r="AD961" s="25"/>
      <c r="AN961" s="2"/>
      <c r="AO961" s="2"/>
      <c r="AP961" s="51"/>
      <c r="AV961" s="2"/>
      <c r="AW961" s="2"/>
      <c r="AX961" s="67"/>
      <c r="AY961" s="36"/>
      <c r="AZ961" s="36"/>
      <c r="BA961" s="73"/>
      <c r="BB961" s="34"/>
      <c r="BC961" s="36"/>
      <c r="BD961" s="36"/>
      <c r="BE961" s="36"/>
      <c r="BF961" s="36"/>
      <c r="BG961" s="36"/>
      <c r="BI961" s="36"/>
      <c r="BJ961" s="36"/>
      <c r="BK961" s="36"/>
      <c r="BL961" s="36"/>
      <c r="BM961" s="36"/>
      <c r="BN961" s="36"/>
      <c r="BO961" s="36"/>
      <c r="BP961" s="36"/>
      <c r="BQ961" s="36"/>
      <c r="BR961" s="36"/>
      <c r="BS961" s="36"/>
      <c r="BT961" s="36"/>
      <c r="BU961" s="36"/>
      <c r="BV961" s="36"/>
      <c r="BW961" s="36"/>
      <c r="BX961" s="36"/>
      <c r="BY961" s="36"/>
      <c r="BZ961" s="36"/>
      <c r="CA961" s="36"/>
      <c r="CB961" s="36"/>
      <c r="CC961" s="36"/>
      <c r="CD961" s="36"/>
      <c r="CE961" s="37"/>
      <c r="CF961" s="37"/>
      <c r="CG961" s="37"/>
      <c r="CH961" s="37"/>
      <c r="CI961" s="37"/>
      <c r="CJ961" s="37"/>
      <c r="CK961" s="37"/>
      <c r="CL961" s="37"/>
      <c r="CM961" s="36"/>
      <c r="CN961" s="36"/>
      <c r="CO961" s="36"/>
      <c r="CP961" s="36"/>
      <c r="CQ961" s="36"/>
      <c r="CR961" s="37"/>
      <c r="CS961" s="36"/>
      <c r="CT961" s="37"/>
      <c r="CU961" s="36"/>
      <c r="CV961" s="36"/>
      <c r="CW961" s="36"/>
      <c r="CX961" s="36"/>
      <c r="CY961" s="36"/>
      <c r="CZ961" s="36"/>
      <c r="DA961" s="36"/>
      <c r="DB961" s="36"/>
      <c r="DC961" s="36"/>
      <c r="DD961" s="36"/>
      <c r="DE961" s="36"/>
      <c r="DF961" s="38"/>
      <c r="DG961" s="38"/>
      <c r="DH961" s="49"/>
      <c r="DI961" s="49"/>
      <c r="DJ961" s="38"/>
      <c r="DK961" s="38"/>
      <c r="DL961" s="38"/>
      <c r="DM961" s="38"/>
      <c r="DN961" s="38"/>
      <c r="DO961" s="36"/>
      <c r="DP961" s="36"/>
      <c r="DQ961" s="36"/>
      <c r="DR961" s="36"/>
      <c r="DS961" s="36"/>
      <c r="DT961" s="36"/>
      <c r="DU961" s="37"/>
      <c r="DV961" s="37"/>
      <c r="DW961" s="37"/>
      <c r="DX961" s="36"/>
      <c r="DY961" s="36"/>
      <c r="DZ961" s="36"/>
      <c r="EA961" s="36"/>
      <c r="EB961" s="37"/>
      <c r="EC961" s="37"/>
      <c r="ED961" s="37"/>
      <c r="EE961" s="37"/>
      <c r="EF961" s="37"/>
      <c r="EG961" s="37"/>
      <c r="EH961" s="37"/>
      <c r="EI961" s="37"/>
      <c r="EJ961" s="37"/>
      <c r="EK961" s="37"/>
      <c r="EL961" s="37"/>
      <c r="EM961" s="37"/>
      <c r="EN961" s="37"/>
      <c r="EO961" s="37"/>
      <c r="EP961" s="37"/>
      <c r="EQ961" s="37"/>
      <c r="ER961" s="37"/>
      <c r="ES961" s="37"/>
      <c r="ET961" s="37"/>
      <c r="EU961" s="37"/>
      <c r="EV961" s="37"/>
      <c r="EW961" s="37"/>
      <c r="EX961" s="37"/>
      <c r="EZ961" s="31"/>
      <c r="FJ961" s="36"/>
      <c r="FU961" s="36"/>
    </row>
    <row r="962" spans="3:177" ht="15.75" customHeight="1" x14ac:dyDescent="0.25"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5"/>
      <c r="AD962" s="25"/>
      <c r="AN962" s="2"/>
      <c r="AO962" s="2"/>
      <c r="AP962" s="51"/>
      <c r="AV962" s="2"/>
      <c r="AW962" s="2"/>
      <c r="AX962" s="67"/>
      <c r="AY962" s="36"/>
      <c r="AZ962" s="36"/>
      <c r="BA962" s="73"/>
      <c r="BB962" s="34"/>
      <c r="BC962" s="36"/>
      <c r="BD962" s="36"/>
      <c r="BE962" s="36"/>
      <c r="BF962" s="36"/>
      <c r="BG962" s="36"/>
      <c r="BI962" s="36"/>
      <c r="BJ962" s="36"/>
      <c r="BK962" s="36"/>
      <c r="BL962" s="36"/>
      <c r="BM962" s="36"/>
      <c r="BN962" s="36"/>
      <c r="BO962" s="36"/>
      <c r="BP962" s="36"/>
      <c r="BQ962" s="36"/>
      <c r="BR962" s="36"/>
      <c r="BS962" s="36"/>
      <c r="BT962" s="36"/>
      <c r="BU962" s="36"/>
      <c r="BV962" s="36"/>
      <c r="BW962" s="36"/>
      <c r="BX962" s="36"/>
      <c r="BY962" s="36"/>
      <c r="BZ962" s="36"/>
      <c r="CA962" s="36"/>
      <c r="CB962" s="36"/>
      <c r="CC962" s="36"/>
      <c r="CD962" s="36"/>
      <c r="CE962" s="37"/>
      <c r="CF962" s="37"/>
      <c r="CG962" s="37"/>
      <c r="CH962" s="37"/>
      <c r="CI962" s="37"/>
      <c r="CJ962" s="37"/>
      <c r="CK962" s="37"/>
      <c r="CL962" s="37"/>
      <c r="CM962" s="36"/>
      <c r="CN962" s="36"/>
      <c r="CO962" s="36"/>
      <c r="CP962" s="36"/>
      <c r="CQ962" s="36"/>
      <c r="CR962" s="37"/>
      <c r="CS962" s="36"/>
      <c r="CT962" s="37"/>
      <c r="CU962" s="36"/>
      <c r="CV962" s="36"/>
      <c r="CW962" s="36"/>
      <c r="CX962" s="36"/>
      <c r="CY962" s="36"/>
      <c r="CZ962" s="36"/>
      <c r="DA962" s="36"/>
      <c r="DB962" s="36"/>
      <c r="DC962" s="36"/>
      <c r="DD962" s="36"/>
      <c r="DE962" s="36"/>
      <c r="DF962" s="38"/>
      <c r="DG962" s="38"/>
      <c r="DH962" s="49"/>
      <c r="DI962" s="49"/>
      <c r="DJ962" s="38"/>
      <c r="DK962" s="38"/>
      <c r="DL962" s="38"/>
      <c r="DM962" s="38"/>
      <c r="DN962" s="38"/>
      <c r="DO962" s="36"/>
      <c r="DP962" s="36"/>
      <c r="DQ962" s="36"/>
      <c r="DR962" s="36"/>
      <c r="DS962" s="36"/>
      <c r="DT962" s="36"/>
      <c r="DU962" s="37"/>
      <c r="DV962" s="37"/>
      <c r="DW962" s="37"/>
      <c r="DX962" s="36"/>
      <c r="DY962" s="36"/>
      <c r="DZ962" s="36"/>
      <c r="EA962" s="36"/>
      <c r="EB962" s="37"/>
      <c r="EC962" s="37"/>
      <c r="ED962" s="37"/>
      <c r="EE962" s="37"/>
      <c r="EF962" s="37"/>
      <c r="EG962" s="37"/>
      <c r="EH962" s="37"/>
      <c r="EI962" s="37"/>
      <c r="EJ962" s="37"/>
      <c r="EK962" s="37"/>
      <c r="EL962" s="37"/>
      <c r="EM962" s="37"/>
      <c r="EN962" s="37"/>
      <c r="EO962" s="37"/>
      <c r="EP962" s="37"/>
      <c r="EQ962" s="37"/>
      <c r="ER962" s="37"/>
      <c r="ES962" s="37"/>
      <c r="ET962" s="37"/>
      <c r="EU962" s="37"/>
      <c r="EV962" s="37"/>
      <c r="EW962" s="37"/>
      <c r="EX962" s="37"/>
      <c r="EZ962" s="31"/>
      <c r="FJ962" s="36"/>
      <c r="FU962" s="36"/>
    </row>
    <row r="963" spans="3:177" ht="15.75" customHeight="1" x14ac:dyDescent="0.25"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5"/>
      <c r="AD963" s="25"/>
      <c r="AN963" s="2"/>
      <c r="AO963" s="2"/>
      <c r="AP963" s="51"/>
      <c r="AV963" s="2"/>
      <c r="AW963" s="2"/>
      <c r="AX963" s="67"/>
      <c r="AY963" s="36"/>
      <c r="AZ963" s="36"/>
      <c r="BA963" s="73"/>
      <c r="BB963" s="34"/>
      <c r="BC963" s="36"/>
      <c r="BD963" s="36"/>
      <c r="BE963" s="36"/>
      <c r="BF963" s="36"/>
      <c r="BG963" s="36"/>
      <c r="BI963" s="36"/>
      <c r="BJ963" s="36"/>
      <c r="BK963" s="36"/>
      <c r="BL963" s="36"/>
      <c r="BM963" s="36"/>
      <c r="BN963" s="36"/>
      <c r="BO963" s="36"/>
      <c r="BP963" s="36"/>
      <c r="BQ963" s="36"/>
      <c r="BR963" s="36"/>
      <c r="BS963" s="36"/>
      <c r="BT963" s="36"/>
      <c r="BU963" s="36"/>
      <c r="BV963" s="36"/>
      <c r="BW963" s="36"/>
      <c r="BX963" s="36"/>
      <c r="BY963" s="36"/>
      <c r="BZ963" s="36"/>
      <c r="CA963" s="36"/>
      <c r="CB963" s="36"/>
      <c r="CC963" s="36"/>
      <c r="CD963" s="36"/>
      <c r="CE963" s="37"/>
      <c r="CF963" s="37"/>
      <c r="CG963" s="37"/>
      <c r="CH963" s="37"/>
      <c r="CI963" s="37"/>
      <c r="CJ963" s="37"/>
      <c r="CK963" s="37"/>
      <c r="CL963" s="37"/>
      <c r="CM963" s="36"/>
      <c r="CN963" s="36"/>
      <c r="CO963" s="36"/>
      <c r="CP963" s="36"/>
      <c r="CQ963" s="36"/>
      <c r="CR963" s="37"/>
      <c r="CS963" s="36"/>
      <c r="CT963" s="37"/>
      <c r="CU963" s="36"/>
      <c r="CV963" s="36"/>
      <c r="CW963" s="36"/>
      <c r="CX963" s="36"/>
      <c r="CY963" s="36"/>
      <c r="CZ963" s="36"/>
      <c r="DA963" s="36"/>
      <c r="DB963" s="36"/>
      <c r="DC963" s="36"/>
      <c r="DD963" s="36"/>
      <c r="DE963" s="36"/>
      <c r="DF963" s="38"/>
      <c r="DG963" s="38"/>
      <c r="DH963" s="49"/>
      <c r="DI963" s="49"/>
      <c r="DJ963" s="38"/>
      <c r="DK963" s="38"/>
      <c r="DL963" s="38"/>
      <c r="DM963" s="38"/>
      <c r="DN963" s="38"/>
      <c r="DO963" s="36"/>
      <c r="DP963" s="36"/>
      <c r="DQ963" s="36"/>
      <c r="DR963" s="36"/>
      <c r="DS963" s="36"/>
      <c r="DT963" s="36"/>
      <c r="DU963" s="37"/>
      <c r="DV963" s="37"/>
      <c r="DW963" s="37"/>
      <c r="DX963" s="36"/>
      <c r="DY963" s="36"/>
      <c r="DZ963" s="36"/>
      <c r="EA963" s="36"/>
      <c r="EB963" s="37"/>
      <c r="EC963" s="37"/>
      <c r="ED963" s="37"/>
      <c r="EE963" s="37"/>
      <c r="EF963" s="37"/>
      <c r="EG963" s="37"/>
      <c r="EH963" s="37"/>
      <c r="EI963" s="37"/>
      <c r="EJ963" s="37"/>
      <c r="EK963" s="37"/>
      <c r="EL963" s="37"/>
      <c r="EM963" s="37"/>
      <c r="EN963" s="37"/>
      <c r="EO963" s="37"/>
      <c r="EP963" s="37"/>
      <c r="EQ963" s="37"/>
      <c r="ER963" s="37"/>
      <c r="ES963" s="37"/>
      <c r="ET963" s="37"/>
      <c r="EU963" s="37"/>
      <c r="EV963" s="37"/>
      <c r="EW963" s="37"/>
      <c r="EX963" s="37"/>
      <c r="EZ963" s="31"/>
      <c r="FJ963" s="36"/>
      <c r="FU963" s="36"/>
    </row>
    <row r="964" spans="3:177" ht="15.75" customHeight="1" x14ac:dyDescent="0.25"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5"/>
      <c r="AD964" s="25"/>
      <c r="AN964" s="2"/>
      <c r="AO964" s="2"/>
      <c r="AP964" s="51"/>
      <c r="AV964" s="2"/>
      <c r="AW964" s="2"/>
      <c r="AX964" s="67"/>
      <c r="AY964" s="36"/>
      <c r="AZ964" s="36"/>
      <c r="BA964" s="73"/>
      <c r="BB964" s="34"/>
      <c r="BC964" s="36"/>
      <c r="BD964" s="36"/>
      <c r="BE964" s="36"/>
      <c r="BF964" s="36"/>
      <c r="BG964" s="36"/>
      <c r="BI964" s="36"/>
      <c r="BJ964" s="36"/>
      <c r="BK964" s="36"/>
      <c r="BL964" s="36"/>
      <c r="BM964" s="36"/>
      <c r="BN964" s="36"/>
      <c r="BO964" s="36"/>
      <c r="BP964" s="36"/>
      <c r="BQ964" s="36"/>
      <c r="BR964" s="36"/>
      <c r="BS964" s="36"/>
      <c r="BT964" s="36"/>
      <c r="BU964" s="36"/>
      <c r="BV964" s="36"/>
      <c r="BW964" s="36"/>
      <c r="BX964" s="36"/>
      <c r="BY964" s="36"/>
      <c r="BZ964" s="36"/>
      <c r="CA964" s="36"/>
      <c r="CB964" s="36"/>
      <c r="CC964" s="36"/>
      <c r="CD964" s="36"/>
      <c r="CE964" s="37"/>
      <c r="CF964" s="37"/>
      <c r="CG964" s="37"/>
      <c r="CH964" s="37"/>
      <c r="CI964" s="37"/>
      <c r="CJ964" s="37"/>
      <c r="CK964" s="37"/>
      <c r="CL964" s="37"/>
      <c r="CM964" s="36"/>
      <c r="CN964" s="36"/>
      <c r="CO964" s="36"/>
      <c r="CP964" s="36"/>
      <c r="CQ964" s="36"/>
      <c r="CR964" s="37"/>
      <c r="CS964" s="36"/>
      <c r="CT964" s="37"/>
      <c r="CU964" s="36"/>
      <c r="CV964" s="36"/>
      <c r="CW964" s="36"/>
      <c r="CX964" s="36"/>
      <c r="CY964" s="36"/>
      <c r="CZ964" s="36"/>
      <c r="DA964" s="36"/>
      <c r="DB964" s="36"/>
      <c r="DC964" s="36"/>
      <c r="DD964" s="36"/>
      <c r="DE964" s="36"/>
      <c r="DF964" s="38"/>
      <c r="DG964" s="38"/>
      <c r="DH964" s="49"/>
      <c r="DI964" s="49"/>
      <c r="DJ964" s="38"/>
      <c r="DK964" s="38"/>
      <c r="DL964" s="38"/>
      <c r="DM964" s="38"/>
      <c r="DN964" s="38"/>
      <c r="DO964" s="36"/>
      <c r="DP964" s="36"/>
      <c r="DQ964" s="36"/>
      <c r="DR964" s="36"/>
      <c r="DS964" s="36"/>
      <c r="DT964" s="36"/>
      <c r="DU964" s="37"/>
      <c r="DV964" s="37"/>
      <c r="DW964" s="37"/>
      <c r="DX964" s="36"/>
      <c r="DY964" s="36"/>
      <c r="DZ964" s="36"/>
      <c r="EA964" s="36"/>
      <c r="EB964" s="37"/>
      <c r="EC964" s="37"/>
      <c r="ED964" s="37"/>
      <c r="EE964" s="37"/>
      <c r="EF964" s="37"/>
      <c r="EG964" s="37"/>
      <c r="EH964" s="37"/>
      <c r="EI964" s="37"/>
      <c r="EJ964" s="37"/>
      <c r="EK964" s="37"/>
      <c r="EL964" s="37"/>
      <c r="EM964" s="37"/>
      <c r="EN964" s="37"/>
      <c r="EO964" s="37"/>
      <c r="EP964" s="37"/>
      <c r="EQ964" s="37"/>
      <c r="ER964" s="37"/>
      <c r="ES964" s="37"/>
      <c r="ET964" s="37"/>
      <c r="EU964" s="37"/>
      <c r="EV964" s="37"/>
      <c r="EW964" s="37"/>
      <c r="EX964" s="37"/>
      <c r="EZ964" s="31"/>
      <c r="FJ964" s="36"/>
      <c r="FU964" s="36"/>
    </row>
    <row r="965" spans="3:177" ht="15.75" customHeight="1" x14ac:dyDescent="0.25"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5"/>
      <c r="AD965" s="25"/>
      <c r="AN965" s="2"/>
      <c r="AO965" s="2"/>
      <c r="AP965" s="51"/>
      <c r="AV965" s="2"/>
      <c r="AW965" s="2"/>
      <c r="AX965" s="67"/>
      <c r="AY965" s="36"/>
      <c r="AZ965" s="36"/>
      <c r="BA965" s="73"/>
      <c r="BB965" s="34"/>
      <c r="BC965" s="36"/>
      <c r="BD965" s="36"/>
      <c r="BE965" s="36"/>
      <c r="BF965" s="36"/>
      <c r="BG965" s="36"/>
      <c r="BI965" s="36"/>
      <c r="BJ965" s="36"/>
      <c r="BK965" s="36"/>
      <c r="BL965" s="36"/>
      <c r="BM965" s="36"/>
      <c r="BN965" s="36"/>
      <c r="BO965" s="36"/>
      <c r="BP965" s="36"/>
      <c r="BQ965" s="36"/>
      <c r="BR965" s="36"/>
      <c r="BS965" s="36"/>
      <c r="BT965" s="36"/>
      <c r="BU965" s="36"/>
      <c r="BV965" s="36"/>
      <c r="BW965" s="36"/>
      <c r="BX965" s="36"/>
      <c r="BY965" s="36"/>
      <c r="BZ965" s="36"/>
      <c r="CA965" s="36"/>
      <c r="CB965" s="36"/>
      <c r="CC965" s="36"/>
      <c r="CD965" s="36"/>
      <c r="CE965" s="37"/>
      <c r="CF965" s="37"/>
      <c r="CG965" s="37"/>
      <c r="CH965" s="37"/>
      <c r="CI965" s="37"/>
      <c r="CJ965" s="37"/>
      <c r="CK965" s="37"/>
      <c r="CL965" s="37"/>
      <c r="CM965" s="36"/>
      <c r="CN965" s="36"/>
      <c r="CO965" s="36"/>
      <c r="CP965" s="36"/>
      <c r="CQ965" s="36"/>
      <c r="CR965" s="37"/>
      <c r="CS965" s="36"/>
      <c r="CT965" s="37"/>
      <c r="CU965" s="36"/>
      <c r="CV965" s="36"/>
      <c r="CW965" s="36"/>
      <c r="CX965" s="36"/>
      <c r="CY965" s="36"/>
      <c r="CZ965" s="36"/>
      <c r="DA965" s="36"/>
      <c r="DB965" s="36"/>
      <c r="DC965" s="36"/>
      <c r="DD965" s="36"/>
      <c r="DE965" s="36"/>
      <c r="DF965" s="38"/>
      <c r="DG965" s="38"/>
      <c r="DH965" s="49"/>
      <c r="DI965" s="49"/>
      <c r="DJ965" s="38"/>
      <c r="DK965" s="38"/>
      <c r="DL965" s="38"/>
      <c r="DM965" s="38"/>
      <c r="DN965" s="38"/>
      <c r="DO965" s="36"/>
      <c r="DP965" s="36"/>
      <c r="DQ965" s="36"/>
      <c r="DR965" s="36"/>
      <c r="DS965" s="36"/>
      <c r="DT965" s="36"/>
      <c r="DU965" s="37"/>
      <c r="DV965" s="37"/>
      <c r="DW965" s="37"/>
      <c r="DX965" s="36"/>
      <c r="DY965" s="36"/>
      <c r="DZ965" s="36"/>
      <c r="EA965" s="36"/>
      <c r="EB965" s="37"/>
      <c r="EC965" s="37"/>
      <c r="ED965" s="37"/>
      <c r="EE965" s="37"/>
      <c r="EF965" s="37"/>
      <c r="EG965" s="37"/>
      <c r="EH965" s="37"/>
      <c r="EI965" s="37"/>
      <c r="EJ965" s="37"/>
      <c r="EK965" s="37"/>
      <c r="EL965" s="37"/>
      <c r="EM965" s="37"/>
      <c r="EN965" s="37"/>
      <c r="EO965" s="37"/>
      <c r="EP965" s="37"/>
      <c r="EQ965" s="37"/>
      <c r="ER965" s="37"/>
      <c r="ES965" s="37"/>
      <c r="ET965" s="37"/>
      <c r="EU965" s="37"/>
      <c r="EV965" s="37"/>
      <c r="EW965" s="37"/>
      <c r="EX965" s="37"/>
      <c r="EZ965" s="31"/>
      <c r="FJ965" s="36"/>
      <c r="FU965" s="36"/>
    </row>
    <row r="966" spans="3:177" ht="15.75" customHeight="1" x14ac:dyDescent="0.25"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5"/>
      <c r="AD966" s="25"/>
      <c r="AN966" s="2"/>
      <c r="AO966" s="2"/>
      <c r="AP966" s="51"/>
      <c r="AV966" s="2"/>
      <c r="AW966" s="2"/>
      <c r="AX966" s="67"/>
      <c r="AY966" s="36"/>
      <c r="AZ966" s="36"/>
      <c r="BA966" s="73"/>
      <c r="BB966" s="34"/>
      <c r="BC966" s="36"/>
      <c r="BD966" s="36"/>
      <c r="BE966" s="36"/>
      <c r="BF966" s="36"/>
      <c r="BG966" s="36"/>
      <c r="BI966" s="36"/>
      <c r="BJ966" s="36"/>
      <c r="BK966" s="36"/>
      <c r="BL966" s="36"/>
      <c r="BM966" s="36"/>
      <c r="BN966" s="36"/>
      <c r="BO966" s="36"/>
      <c r="BP966" s="36"/>
      <c r="BQ966" s="36"/>
      <c r="BR966" s="36"/>
      <c r="BS966" s="36"/>
      <c r="BT966" s="36"/>
      <c r="BU966" s="36"/>
      <c r="BV966" s="36"/>
      <c r="BW966" s="36"/>
      <c r="BX966" s="36"/>
      <c r="BY966" s="36"/>
      <c r="BZ966" s="36"/>
      <c r="CA966" s="36"/>
      <c r="CB966" s="36"/>
      <c r="CC966" s="36"/>
      <c r="CD966" s="36"/>
      <c r="CE966" s="37"/>
      <c r="CF966" s="37"/>
      <c r="CG966" s="37"/>
      <c r="CH966" s="37"/>
      <c r="CI966" s="37"/>
      <c r="CJ966" s="37"/>
      <c r="CK966" s="37"/>
      <c r="CL966" s="37"/>
      <c r="CM966" s="36"/>
      <c r="CN966" s="36"/>
      <c r="CO966" s="36"/>
      <c r="CP966" s="36"/>
      <c r="CQ966" s="36"/>
      <c r="CR966" s="37"/>
      <c r="CS966" s="36"/>
      <c r="CT966" s="37"/>
      <c r="CU966" s="36"/>
      <c r="CV966" s="36"/>
      <c r="CW966" s="36"/>
      <c r="CX966" s="36"/>
      <c r="CY966" s="36"/>
      <c r="CZ966" s="36"/>
      <c r="DA966" s="36"/>
      <c r="DB966" s="36"/>
      <c r="DC966" s="36"/>
      <c r="DD966" s="36"/>
      <c r="DE966" s="36"/>
      <c r="DF966" s="38"/>
      <c r="DG966" s="38"/>
      <c r="DH966" s="49"/>
      <c r="DI966" s="49"/>
      <c r="DJ966" s="38"/>
      <c r="DK966" s="38"/>
      <c r="DL966" s="38"/>
      <c r="DM966" s="38"/>
      <c r="DN966" s="38"/>
      <c r="DO966" s="36"/>
      <c r="DP966" s="36"/>
      <c r="DQ966" s="36"/>
      <c r="DR966" s="36"/>
      <c r="DS966" s="36"/>
      <c r="DT966" s="36"/>
      <c r="DU966" s="37"/>
      <c r="DV966" s="37"/>
      <c r="DW966" s="37"/>
      <c r="DX966" s="36"/>
      <c r="DY966" s="36"/>
      <c r="DZ966" s="36"/>
      <c r="EA966" s="36"/>
      <c r="EB966" s="37"/>
      <c r="EC966" s="37"/>
      <c r="ED966" s="37"/>
      <c r="EE966" s="37"/>
      <c r="EF966" s="37"/>
      <c r="EG966" s="37"/>
      <c r="EH966" s="37"/>
      <c r="EI966" s="37"/>
      <c r="EJ966" s="37"/>
      <c r="EK966" s="37"/>
      <c r="EL966" s="37"/>
      <c r="EM966" s="37"/>
      <c r="EN966" s="37"/>
      <c r="EO966" s="37"/>
      <c r="EP966" s="37"/>
      <c r="EQ966" s="37"/>
      <c r="ER966" s="37"/>
      <c r="ES966" s="37"/>
      <c r="ET966" s="37"/>
      <c r="EU966" s="37"/>
      <c r="EV966" s="37"/>
      <c r="EW966" s="37"/>
      <c r="EX966" s="37"/>
      <c r="EZ966" s="31"/>
      <c r="FJ966" s="36"/>
      <c r="FU966" s="36"/>
    </row>
    <row r="967" spans="3:177" ht="15.75" customHeight="1" x14ac:dyDescent="0.25"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5"/>
      <c r="AD967" s="25"/>
      <c r="AN967" s="2"/>
      <c r="AO967" s="2"/>
      <c r="AP967" s="51"/>
      <c r="AV967" s="2"/>
      <c r="AW967" s="2"/>
      <c r="AX967" s="67"/>
      <c r="AY967" s="36"/>
      <c r="AZ967" s="36"/>
      <c r="BA967" s="73"/>
      <c r="BB967" s="34"/>
      <c r="BC967" s="36"/>
      <c r="BD967" s="36"/>
      <c r="BE967" s="36"/>
      <c r="BF967" s="36"/>
      <c r="BG967" s="36"/>
      <c r="BI967" s="36"/>
      <c r="BJ967" s="36"/>
      <c r="BK967" s="36"/>
      <c r="BL967" s="36"/>
      <c r="BM967" s="36"/>
      <c r="BN967" s="36"/>
      <c r="BO967" s="36"/>
      <c r="BP967" s="36"/>
      <c r="BQ967" s="36"/>
      <c r="BR967" s="36"/>
      <c r="BS967" s="36"/>
      <c r="BT967" s="36"/>
      <c r="BU967" s="36"/>
      <c r="BV967" s="36"/>
      <c r="BW967" s="36"/>
      <c r="BX967" s="36"/>
      <c r="BY967" s="36"/>
      <c r="BZ967" s="36"/>
      <c r="CA967" s="36"/>
      <c r="CB967" s="36"/>
      <c r="CC967" s="36"/>
      <c r="CD967" s="36"/>
      <c r="CE967" s="37"/>
      <c r="CF967" s="37"/>
      <c r="CG967" s="37"/>
      <c r="CH967" s="37"/>
      <c r="CI967" s="37"/>
      <c r="CJ967" s="37"/>
      <c r="CK967" s="37"/>
      <c r="CL967" s="37"/>
      <c r="CM967" s="36"/>
      <c r="CN967" s="36"/>
      <c r="CO967" s="36"/>
      <c r="CP967" s="36"/>
      <c r="CQ967" s="36"/>
      <c r="CR967" s="37"/>
      <c r="CS967" s="36"/>
      <c r="CT967" s="37"/>
      <c r="CU967" s="36"/>
      <c r="CV967" s="36"/>
      <c r="CW967" s="36"/>
      <c r="CX967" s="36"/>
      <c r="CY967" s="36"/>
      <c r="CZ967" s="36"/>
      <c r="DA967" s="36"/>
      <c r="DB967" s="36"/>
      <c r="DC967" s="36"/>
      <c r="DD967" s="36"/>
      <c r="DE967" s="36"/>
      <c r="DF967" s="38"/>
      <c r="DG967" s="38"/>
      <c r="DH967" s="49"/>
      <c r="DI967" s="49"/>
      <c r="DJ967" s="38"/>
      <c r="DK967" s="38"/>
      <c r="DL967" s="38"/>
      <c r="DM967" s="38"/>
      <c r="DN967" s="38"/>
      <c r="DO967" s="36"/>
      <c r="DP967" s="36"/>
      <c r="DQ967" s="36"/>
      <c r="DR967" s="36"/>
      <c r="DS967" s="36"/>
      <c r="DT967" s="36"/>
      <c r="DU967" s="37"/>
      <c r="DV967" s="37"/>
      <c r="DW967" s="37"/>
      <c r="DX967" s="36"/>
      <c r="DY967" s="36"/>
      <c r="DZ967" s="36"/>
      <c r="EA967" s="36"/>
      <c r="EB967" s="37"/>
      <c r="EC967" s="37"/>
      <c r="ED967" s="37"/>
      <c r="EE967" s="37"/>
      <c r="EF967" s="37"/>
      <c r="EG967" s="37"/>
      <c r="EH967" s="37"/>
      <c r="EI967" s="37"/>
      <c r="EJ967" s="37"/>
      <c r="EK967" s="37"/>
      <c r="EL967" s="37"/>
      <c r="EM967" s="37"/>
      <c r="EN967" s="37"/>
      <c r="EO967" s="37"/>
      <c r="EP967" s="37"/>
      <c r="EQ967" s="37"/>
      <c r="ER967" s="37"/>
      <c r="ES967" s="37"/>
      <c r="ET967" s="37"/>
      <c r="EU967" s="37"/>
      <c r="EV967" s="37"/>
      <c r="EW967" s="37"/>
      <c r="EX967" s="37"/>
      <c r="EZ967" s="31"/>
      <c r="FJ967" s="36"/>
      <c r="FU967" s="36"/>
    </row>
    <row r="968" spans="3:177" ht="15.75" customHeight="1" x14ac:dyDescent="0.25"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5"/>
      <c r="AD968" s="25"/>
      <c r="AN968" s="2"/>
      <c r="AO968" s="2"/>
      <c r="AP968" s="51"/>
      <c r="AV968" s="2"/>
      <c r="AW968" s="2"/>
      <c r="AX968" s="67"/>
      <c r="AY968" s="36"/>
      <c r="AZ968" s="36"/>
      <c r="BA968" s="73"/>
      <c r="BB968" s="34"/>
      <c r="BC968" s="36"/>
      <c r="BD968" s="36"/>
      <c r="BE968" s="36"/>
      <c r="BF968" s="36"/>
      <c r="BG968" s="36"/>
      <c r="BI968" s="36"/>
      <c r="BJ968" s="36"/>
      <c r="BK968" s="36"/>
      <c r="BL968" s="36"/>
      <c r="BM968" s="36"/>
      <c r="BN968" s="36"/>
      <c r="BO968" s="36"/>
      <c r="BP968" s="36"/>
      <c r="BQ968" s="36"/>
      <c r="BR968" s="36"/>
      <c r="BS968" s="36"/>
      <c r="BT968" s="36"/>
      <c r="BU968" s="36"/>
      <c r="BV968" s="36"/>
      <c r="BW968" s="36"/>
      <c r="BX968" s="36"/>
      <c r="BY968" s="36"/>
      <c r="BZ968" s="36"/>
      <c r="CA968" s="36"/>
      <c r="CB968" s="36"/>
      <c r="CC968" s="36"/>
      <c r="CD968" s="36"/>
      <c r="CE968" s="37"/>
      <c r="CF968" s="37"/>
      <c r="CG968" s="37"/>
      <c r="CH968" s="37"/>
      <c r="CI968" s="37"/>
      <c r="CJ968" s="37"/>
      <c r="CK968" s="37"/>
      <c r="CL968" s="37"/>
      <c r="CM968" s="36"/>
      <c r="CN968" s="36"/>
      <c r="CO968" s="36"/>
      <c r="CP968" s="36"/>
      <c r="CQ968" s="36"/>
      <c r="CR968" s="37"/>
      <c r="CS968" s="36"/>
      <c r="CT968" s="37"/>
      <c r="CU968" s="36"/>
      <c r="CV968" s="36"/>
      <c r="CW968" s="36"/>
      <c r="CX968" s="36"/>
      <c r="CY968" s="36"/>
      <c r="CZ968" s="36"/>
      <c r="DA968" s="36"/>
      <c r="DB968" s="36"/>
      <c r="DC968" s="36"/>
      <c r="DD968" s="36"/>
      <c r="DE968" s="36"/>
      <c r="DF968" s="38"/>
      <c r="DG968" s="38"/>
      <c r="DH968" s="49"/>
      <c r="DI968" s="49"/>
      <c r="DJ968" s="38"/>
      <c r="DK968" s="38"/>
      <c r="DL968" s="38"/>
      <c r="DM968" s="38"/>
      <c r="DN968" s="38"/>
      <c r="DO968" s="36"/>
      <c r="DP968" s="36"/>
      <c r="DQ968" s="36"/>
      <c r="DR968" s="36"/>
      <c r="DS968" s="36"/>
      <c r="DT968" s="36"/>
      <c r="DU968" s="37"/>
      <c r="DV968" s="37"/>
      <c r="DW968" s="37"/>
      <c r="DX968" s="36"/>
      <c r="DY968" s="36"/>
      <c r="DZ968" s="36"/>
      <c r="EA968" s="36"/>
      <c r="EB968" s="37"/>
      <c r="EC968" s="37"/>
      <c r="ED968" s="37"/>
      <c r="EE968" s="37"/>
      <c r="EF968" s="37"/>
      <c r="EG968" s="37"/>
      <c r="EH968" s="37"/>
      <c r="EI968" s="37"/>
      <c r="EJ968" s="37"/>
      <c r="EK968" s="37"/>
      <c r="EL968" s="37"/>
      <c r="EM968" s="37"/>
      <c r="EN968" s="37"/>
      <c r="EO968" s="37"/>
      <c r="EP968" s="37"/>
      <c r="EQ968" s="37"/>
      <c r="ER968" s="37"/>
      <c r="ES968" s="37"/>
      <c r="ET968" s="37"/>
      <c r="EU968" s="37"/>
      <c r="EV968" s="37"/>
      <c r="EW968" s="37"/>
      <c r="EX968" s="37"/>
      <c r="EZ968" s="31"/>
      <c r="FJ968" s="36"/>
      <c r="FU968" s="36"/>
    </row>
    <row r="969" spans="3:177" ht="15.75" customHeight="1" x14ac:dyDescent="0.25"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5"/>
      <c r="AD969" s="25"/>
      <c r="AN969" s="2"/>
      <c r="AO969" s="2"/>
      <c r="AP969" s="51"/>
      <c r="AV969" s="2"/>
      <c r="AW969" s="2"/>
      <c r="AX969" s="67"/>
      <c r="AY969" s="36"/>
      <c r="AZ969" s="36"/>
      <c r="BA969" s="73"/>
      <c r="BB969" s="34"/>
      <c r="BC969" s="36"/>
      <c r="BD969" s="36"/>
      <c r="BE969" s="36"/>
      <c r="BF969" s="36"/>
      <c r="BG969" s="36"/>
      <c r="BI969" s="36"/>
      <c r="BJ969" s="36"/>
      <c r="BK969" s="36"/>
      <c r="BL969" s="36"/>
      <c r="BM969" s="36"/>
      <c r="BN969" s="36"/>
      <c r="BO969" s="36"/>
      <c r="BP969" s="36"/>
      <c r="BQ969" s="36"/>
      <c r="BR969" s="36"/>
      <c r="BS969" s="36"/>
      <c r="BT969" s="36"/>
      <c r="BU969" s="36"/>
      <c r="BV969" s="36"/>
      <c r="BW969" s="36"/>
      <c r="BX969" s="36"/>
      <c r="BY969" s="36"/>
      <c r="BZ969" s="36"/>
      <c r="CA969" s="36"/>
      <c r="CB969" s="36"/>
      <c r="CC969" s="36"/>
      <c r="CD969" s="36"/>
      <c r="CE969" s="37"/>
      <c r="CF969" s="37"/>
      <c r="CG969" s="37"/>
      <c r="CH969" s="37"/>
      <c r="CI969" s="37"/>
      <c r="CJ969" s="37"/>
      <c r="CK969" s="37"/>
      <c r="CL969" s="37"/>
      <c r="CM969" s="36"/>
      <c r="CN969" s="36"/>
      <c r="CO969" s="36"/>
      <c r="CP969" s="36"/>
      <c r="CQ969" s="36"/>
      <c r="CR969" s="37"/>
      <c r="CS969" s="36"/>
      <c r="CT969" s="37"/>
      <c r="CU969" s="36"/>
      <c r="CV969" s="36"/>
      <c r="CW969" s="36"/>
      <c r="CX969" s="36"/>
      <c r="CY969" s="36"/>
      <c r="CZ969" s="36"/>
      <c r="DA969" s="36"/>
      <c r="DB969" s="36"/>
      <c r="DC969" s="36"/>
      <c r="DD969" s="36"/>
      <c r="DE969" s="36"/>
      <c r="DF969" s="38"/>
      <c r="DG969" s="38"/>
      <c r="DH969" s="49"/>
      <c r="DI969" s="49"/>
      <c r="DJ969" s="38"/>
      <c r="DK969" s="38"/>
      <c r="DL969" s="38"/>
      <c r="DM969" s="38"/>
      <c r="DN969" s="38"/>
      <c r="DO969" s="36"/>
      <c r="DP969" s="36"/>
      <c r="DQ969" s="36"/>
      <c r="DR969" s="36"/>
      <c r="DS969" s="36"/>
      <c r="DT969" s="36"/>
      <c r="DU969" s="37"/>
      <c r="DV969" s="37"/>
      <c r="DW969" s="37"/>
      <c r="DX969" s="36"/>
      <c r="DY969" s="36"/>
      <c r="DZ969" s="36"/>
      <c r="EA969" s="36"/>
      <c r="EB969" s="37"/>
      <c r="EC969" s="37"/>
      <c r="ED969" s="37"/>
      <c r="EE969" s="37"/>
      <c r="EF969" s="37"/>
      <c r="EG969" s="37"/>
      <c r="EH969" s="37"/>
      <c r="EI969" s="37"/>
      <c r="EJ969" s="37"/>
      <c r="EK969" s="37"/>
      <c r="EL969" s="37"/>
      <c r="EM969" s="37"/>
      <c r="EN969" s="37"/>
      <c r="EO969" s="37"/>
      <c r="EP969" s="37"/>
      <c r="EQ969" s="37"/>
      <c r="ER969" s="37"/>
      <c r="ES969" s="37"/>
      <c r="ET969" s="37"/>
      <c r="EU969" s="37"/>
      <c r="EV969" s="37"/>
      <c r="EW969" s="37"/>
      <c r="EX969" s="37"/>
      <c r="EZ969" s="31"/>
      <c r="FJ969" s="36"/>
      <c r="FU969" s="36"/>
    </row>
    <row r="970" spans="3:177" ht="15.75" customHeight="1" x14ac:dyDescent="0.25"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5"/>
      <c r="AD970" s="25"/>
      <c r="AN970" s="2"/>
      <c r="AO970" s="2"/>
      <c r="AP970" s="51"/>
      <c r="AV970" s="2"/>
      <c r="AW970" s="2"/>
      <c r="AX970" s="67"/>
      <c r="AY970" s="36"/>
      <c r="AZ970" s="36"/>
      <c r="BA970" s="73"/>
      <c r="BB970" s="34"/>
      <c r="BC970" s="36"/>
      <c r="BD970" s="36"/>
      <c r="BE970" s="36"/>
      <c r="BF970" s="36"/>
      <c r="BG970" s="36"/>
      <c r="BI970" s="36"/>
      <c r="BJ970" s="36"/>
      <c r="BK970" s="36"/>
      <c r="BL970" s="36"/>
      <c r="BM970" s="36"/>
      <c r="BN970" s="36"/>
      <c r="BO970" s="36"/>
      <c r="BP970" s="36"/>
      <c r="BQ970" s="36"/>
      <c r="BR970" s="36"/>
      <c r="BS970" s="36"/>
      <c r="BT970" s="36"/>
      <c r="BU970" s="36"/>
      <c r="BV970" s="36"/>
      <c r="BW970" s="36"/>
      <c r="BX970" s="36"/>
      <c r="BY970" s="36"/>
      <c r="BZ970" s="36"/>
      <c r="CA970" s="36"/>
      <c r="CB970" s="36"/>
      <c r="CC970" s="36"/>
      <c r="CD970" s="36"/>
      <c r="CE970" s="37"/>
      <c r="CF970" s="37"/>
      <c r="CG970" s="37"/>
      <c r="CH970" s="37"/>
      <c r="CI970" s="37"/>
      <c r="CJ970" s="37"/>
      <c r="CK970" s="37"/>
      <c r="CL970" s="37"/>
      <c r="CM970" s="36"/>
      <c r="CN970" s="36"/>
      <c r="CO970" s="36"/>
      <c r="CP970" s="36"/>
      <c r="CQ970" s="36"/>
      <c r="CR970" s="37"/>
      <c r="CS970" s="36"/>
      <c r="CT970" s="37"/>
      <c r="CU970" s="36"/>
      <c r="CV970" s="36"/>
      <c r="CW970" s="36"/>
      <c r="CX970" s="36"/>
      <c r="CY970" s="36"/>
      <c r="CZ970" s="36"/>
      <c r="DA970" s="36"/>
      <c r="DB970" s="36"/>
      <c r="DC970" s="36"/>
      <c r="DD970" s="36"/>
      <c r="DE970" s="36"/>
      <c r="DF970" s="38"/>
      <c r="DG970" s="38"/>
      <c r="DH970" s="49"/>
      <c r="DI970" s="49"/>
      <c r="DJ970" s="38"/>
      <c r="DK970" s="38"/>
      <c r="DL970" s="38"/>
      <c r="DM970" s="38"/>
      <c r="DN970" s="38"/>
      <c r="DO970" s="36"/>
      <c r="DP970" s="36"/>
      <c r="DQ970" s="36"/>
      <c r="DR970" s="36"/>
      <c r="DS970" s="36"/>
      <c r="DT970" s="36"/>
      <c r="DU970" s="37"/>
      <c r="DV970" s="37"/>
      <c r="DW970" s="37"/>
      <c r="DX970" s="36"/>
      <c r="DY970" s="36"/>
      <c r="DZ970" s="36"/>
      <c r="EA970" s="36"/>
      <c r="EB970" s="37"/>
      <c r="EC970" s="37"/>
      <c r="ED970" s="37"/>
      <c r="EE970" s="37"/>
      <c r="EF970" s="37"/>
      <c r="EG970" s="37"/>
      <c r="EH970" s="37"/>
      <c r="EI970" s="37"/>
      <c r="EJ970" s="37"/>
      <c r="EK970" s="37"/>
      <c r="EL970" s="37"/>
      <c r="EM970" s="37"/>
      <c r="EN970" s="37"/>
      <c r="EO970" s="37"/>
      <c r="EP970" s="37"/>
      <c r="EQ970" s="37"/>
      <c r="ER970" s="37"/>
      <c r="ES970" s="37"/>
      <c r="ET970" s="37"/>
      <c r="EU970" s="37"/>
      <c r="EV970" s="37"/>
      <c r="EW970" s="37"/>
      <c r="EX970" s="37"/>
      <c r="EZ970" s="31"/>
      <c r="FJ970" s="36"/>
      <c r="FU970" s="36"/>
    </row>
    <row r="971" spans="3:177" ht="15.75" customHeight="1" x14ac:dyDescent="0.25"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5"/>
      <c r="AD971" s="25"/>
      <c r="AN971" s="2"/>
      <c r="AO971" s="2"/>
      <c r="AP971" s="51"/>
      <c r="AV971" s="2"/>
      <c r="AW971" s="2"/>
      <c r="AX971" s="67"/>
      <c r="AY971" s="36"/>
      <c r="AZ971" s="36"/>
      <c r="BA971" s="73"/>
      <c r="BB971" s="34"/>
      <c r="BC971" s="36"/>
      <c r="BD971" s="36"/>
      <c r="BE971" s="36"/>
      <c r="BF971" s="36"/>
      <c r="BG971" s="36"/>
      <c r="BI971" s="36"/>
      <c r="BJ971" s="36"/>
      <c r="BK971" s="36"/>
      <c r="BL971" s="36"/>
      <c r="BM971" s="36"/>
      <c r="BN971" s="36"/>
      <c r="BO971" s="36"/>
      <c r="BP971" s="36"/>
      <c r="BQ971" s="36"/>
      <c r="BR971" s="36"/>
      <c r="BS971" s="36"/>
      <c r="BT971" s="36"/>
      <c r="BU971" s="36"/>
      <c r="BV971" s="36"/>
      <c r="BW971" s="36"/>
      <c r="BX971" s="36"/>
      <c r="BY971" s="36"/>
      <c r="BZ971" s="36"/>
      <c r="CA971" s="36"/>
      <c r="CB971" s="36"/>
      <c r="CC971" s="36"/>
      <c r="CD971" s="36"/>
      <c r="CE971" s="37"/>
      <c r="CF971" s="37"/>
      <c r="CG971" s="37"/>
      <c r="CH971" s="37"/>
      <c r="CI971" s="37"/>
      <c r="CJ971" s="37"/>
      <c r="CK971" s="37"/>
      <c r="CL971" s="37"/>
      <c r="CM971" s="36"/>
      <c r="CN971" s="36"/>
      <c r="CO971" s="36"/>
      <c r="CP971" s="36"/>
      <c r="CQ971" s="36"/>
      <c r="CR971" s="37"/>
      <c r="CS971" s="36"/>
      <c r="CT971" s="37"/>
      <c r="CU971" s="36"/>
      <c r="CV971" s="36"/>
      <c r="CW971" s="36"/>
      <c r="CX971" s="36"/>
      <c r="CY971" s="36"/>
      <c r="CZ971" s="36"/>
      <c r="DA971" s="36"/>
      <c r="DB971" s="36"/>
      <c r="DC971" s="36"/>
      <c r="DD971" s="36"/>
      <c r="DE971" s="36"/>
      <c r="DF971" s="38"/>
      <c r="DG971" s="38"/>
      <c r="DH971" s="49"/>
      <c r="DI971" s="49"/>
      <c r="DJ971" s="38"/>
      <c r="DK971" s="38"/>
      <c r="DL971" s="38"/>
      <c r="DM971" s="38"/>
      <c r="DN971" s="38"/>
      <c r="DO971" s="36"/>
      <c r="DP971" s="36"/>
      <c r="DQ971" s="36"/>
      <c r="DR971" s="36"/>
      <c r="DS971" s="36"/>
      <c r="DT971" s="36"/>
      <c r="DU971" s="37"/>
      <c r="DV971" s="37"/>
      <c r="DW971" s="37"/>
      <c r="DX971" s="36"/>
      <c r="DY971" s="36"/>
      <c r="DZ971" s="36"/>
      <c r="EA971" s="36"/>
      <c r="EB971" s="37"/>
      <c r="EC971" s="37"/>
      <c r="ED971" s="37"/>
      <c r="EE971" s="37"/>
      <c r="EF971" s="37"/>
      <c r="EG971" s="37"/>
      <c r="EH971" s="37"/>
      <c r="EI971" s="37"/>
      <c r="EJ971" s="37"/>
      <c r="EK971" s="37"/>
      <c r="EL971" s="37"/>
      <c r="EM971" s="37"/>
      <c r="EN971" s="37"/>
      <c r="EO971" s="37"/>
      <c r="EP971" s="37"/>
      <c r="EQ971" s="37"/>
      <c r="ER971" s="37"/>
      <c r="ES971" s="37"/>
      <c r="ET971" s="37"/>
      <c r="EU971" s="37"/>
      <c r="EV971" s="37"/>
      <c r="EW971" s="37"/>
      <c r="EX971" s="37"/>
      <c r="EZ971" s="31"/>
      <c r="FJ971" s="36"/>
      <c r="FU971" s="36"/>
    </row>
    <row r="972" spans="3:177" ht="15.75" customHeight="1" x14ac:dyDescent="0.25"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5"/>
      <c r="AD972" s="25"/>
      <c r="AN972" s="2"/>
      <c r="AO972" s="2"/>
      <c r="AP972" s="51"/>
      <c r="AV972" s="2"/>
      <c r="AW972" s="2"/>
      <c r="AX972" s="67"/>
      <c r="AY972" s="36"/>
      <c r="AZ972" s="36"/>
      <c r="BA972" s="73"/>
      <c r="BB972" s="34"/>
      <c r="BC972" s="36"/>
      <c r="BD972" s="36"/>
      <c r="BE972" s="36"/>
      <c r="BF972" s="36"/>
      <c r="BG972" s="36"/>
      <c r="BI972" s="36"/>
      <c r="BJ972" s="36"/>
      <c r="BK972" s="36"/>
      <c r="BL972" s="36"/>
      <c r="BM972" s="36"/>
      <c r="BN972" s="36"/>
      <c r="BO972" s="36"/>
      <c r="BP972" s="36"/>
      <c r="BQ972" s="36"/>
      <c r="BR972" s="36"/>
      <c r="BS972" s="36"/>
      <c r="BT972" s="36"/>
      <c r="BU972" s="36"/>
      <c r="BV972" s="36"/>
      <c r="BW972" s="36"/>
      <c r="BX972" s="36"/>
      <c r="BY972" s="36"/>
      <c r="BZ972" s="36"/>
      <c r="CA972" s="36"/>
      <c r="CB972" s="36"/>
      <c r="CC972" s="36"/>
      <c r="CD972" s="36"/>
      <c r="CE972" s="37"/>
      <c r="CF972" s="37"/>
      <c r="CG972" s="37"/>
      <c r="CH972" s="37"/>
      <c r="CI972" s="37"/>
      <c r="CJ972" s="37"/>
      <c r="CK972" s="37"/>
      <c r="CL972" s="37"/>
      <c r="CM972" s="36"/>
      <c r="CN972" s="36"/>
      <c r="CO972" s="36"/>
      <c r="CP972" s="36"/>
      <c r="CQ972" s="36"/>
      <c r="CR972" s="37"/>
      <c r="CS972" s="36"/>
      <c r="CT972" s="37"/>
      <c r="CU972" s="36"/>
      <c r="CV972" s="36"/>
      <c r="CW972" s="36"/>
      <c r="CX972" s="36"/>
      <c r="CY972" s="36"/>
      <c r="CZ972" s="36"/>
      <c r="DA972" s="36"/>
      <c r="DB972" s="36"/>
      <c r="DC972" s="36"/>
      <c r="DD972" s="36"/>
      <c r="DE972" s="36"/>
      <c r="DF972" s="38"/>
      <c r="DG972" s="38"/>
      <c r="DH972" s="49"/>
      <c r="DI972" s="49"/>
      <c r="DJ972" s="38"/>
      <c r="DK972" s="38"/>
      <c r="DL972" s="38"/>
      <c r="DM972" s="38"/>
      <c r="DN972" s="38"/>
      <c r="DO972" s="36"/>
      <c r="DP972" s="36"/>
      <c r="DQ972" s="36"/>
      <c r="DR972" s="36"/>
      <c r="DS972" s="36"/>
      <c r="DT972" s="36"/>
      <c r="DU972" s="37"/>
      <c r="DV972" s="37"/>
      <c r="DW972" s="37"/>
      <c r="DX972" s="36"/>
      <c r="DY972" s="36"/>
      <c r="DZ972" s="36"/>
      <c r="EA972" s="36"/>
      <c r="EB972" s="37"/>
      <c r="EC972" s="37"/>
      <c r="ED972" s="37"/>
      <c r="EE972" s="37"/>
      <c r="EF972" s="37"/>
      <c r="EG972" s="37"/>
      <c r="EH972" s="37"/>
      <c r="EI972" s="37"/>
      <c r="EJ972" s="37"/>
      <c r="EK972" s="37"/>
      <c r="EL972" s="37"/>
      <c r="EM972" s="37"/>
      <c r="EN972" s="37"/>
      <c r="EO972" s="37"/>
      <c r="EP972" s="37"/>
      <c r="EQ972" s="37"/>
      <c r="ER972" s="37"/>
      <c r="ES972" s="37"/>
      <c r="ET972" s="37"/>
      <c r="EU972" s="37"/>
      <c r="EV972" s="37"/>
      <c r="EW972" s="37"/>
      <c r="EX972" s="37"/>
      <c r="EZ972" s="31"/>
      <c r="FJ972" s="36"/>
      <c r="FU972" s="36"/>
    </row>
    <row r="973" spans="3:177" ht="15.75" customHeight="1" x14ac:dyDescent="0.25"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5"/>
      <c r="AD973" s="25"/>
      <c r="AN973" s="2"/>
      <c r="AO973" s="2"/>
      <c r="AP973" s="51"/>
      <c r="AV973" s="2"/>
      <c r="AW973" s="2"/>
      <c r="AX973" s="67"/>
      <c r="AY973" s="36"/>
      <c r="AZ973" s="36"/>
      <c r="BA973" s="73"/>
      <c r="BB973" s="34"/>
      <c r="BC973" s="36"/>
      <c r="BD973" s="36"/>
      <c r="BE973" s="36"/>
      <c r="BF973" s="36"/>
      <c r="BG973" s="36"/>
      <c r="BI973" s="36"/>
      <c r="BJ973" s="36"/>
      <c r="BK973" s="36"/>
      <c r="BL973" s="36"/>
      <c r="BM973" s="36"/>
      <c r="BN973" s="36"/>
      <c r="BO973" s="36"/>
      <c r="BP973" s="36"/>
      <c r="BQ973" s="36"/>
      <c r="BR973" s="36"/>
      <c r="BS973" s="36"/>
      <c r="BT973" s="36"/>
      <c r="BU973" s="36"/>
      <c r="BV973" s="36"/>
      <c r="BW973" s="36"/>
      <c r="BX973" s="36"/>
      <c r="BY973" s="36"/>
      <c r="BZ973" s="36"/>
      <c r="CA973" s="36"/>
      <c r="CB973" s="36"/>
      <c r="CC973" s="36"/>
      <c r="CD973" s="36"/>
      <c r="CE973" s="37"/>
      <c r="CF973" s="37"/>
      <c r="CG973" s="37"/>
      <c r="CH973" s="37"/>
      <c r="CI973" s="37"/>
      <c r="CJ973" s="37"/>
      <c r="CK973" s="37"/>
      <c r="CL973" s="37"/>
      <c r="CM973" s="36"/>
      <c r="CN973" s="36"/>
      <c r="CO973" s="36"/>
      <c r="CP973" s="36"/>
      <c r="CQ973" s="36"/>
      <c r="CR973" s="37"/>
      <c r="CS973" s="36"/>
      <c r="CT973" s="37"/>
      <c r="CU973" s="36"/>
      <c r="CV973" s="36"/>
      <c r="CW973" s="36"/>
      <c r="CX973" s="36"/>
      <c r="CY973" s="36"/>
      <c r="CZ973" s="36"/>
      <c r="DA973" s="36"/>
      <c r="DB973" s="36"/>
      <c r="DC973" s="36"/>
      <c r="DD973" s="36"/>
      <c r="DE973" s="36"/>
      <c r="DF973" s="38"/>
      <c r="DG973" s="38"/>
      <c r="DH973" s="49"/>
      <c r="DI973" s="49"/>
      <c r="DJ973" s="38"/>
      <c r="DK973" s="38"/>
      <c r="DL973" s="38"/>
      <c r="DM973" s="38"/>
      <c r="DN973" s="38"/>
      <c r="DO973" s="36"/>
      <c r="DP973" s="36"/>
      <c r="DQ973" s="36"/>
      <c r="DR973" s="36"/>
      <c r="DS973" s="36"/>
      <c r="DT973" s="36"/>
      <c r="DU973" s="37"/>
      <c r="DV973" s="37"/>
      <c r="DW973" s="37"/>
      <c r="DX973" s="36"/>
      <c r="DY973" s="36"/>
      <c r="DZ973" s="36"/>
      <c r="EA973" s="36"/>
      <c r="EB973" s="37"/>
      <c r="EC973" s="37"/>
      <c r="ED973" s="37"/>
      <c r="EE973" s="37"/>
      <c r="EF973" s="37"/>
      <c r="EG973" s="37"/>
      <c r="EH973" s="37"/>
      <c r="EI973" s="37"/>
      <c r="EJ973" s="37"/>
      <c r="EK973" s="37"/>
      <c r="EL973" s="37"/>
      <c r="EM973" s="37"/>
      <c r="EN973" s="37"/>
      <c r="EO973" s="37"/>
      <c r="EP973" s="37"/>
      <c r="EQ973" s="37"/>
      <c r="ER973" s="37"/>
      <c r="ES973" s="37"/>
      <c r="ET973" s="37"/>
      <c r="EU973" s="37"/>
      <c r="EV973" s="37"/>
      <c r="EW973" s="37"/>
      <c r="EX973" s="37"/>
      <c r="EZ973" s="31"/>
      <c r="FJ973" s="36"/>
      <c r="FU973" s="36"/>
    </row>
    <row r="974" spans="3:177" ht="15.75" customHeight="1" x14ac:dyDescent="0.25"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5"/>
      <c r="AD974" s="25"/>
      <c r="AN974" s="2"/>
      <c r="AO974" s="2"/>
      <c r="AP974" s="51"/>
      <c r="AV974" s="2"/>
      <c r="AW974" s="2"/>
      <c r="AX974" s="67"/>
      <c r="AY974" s="36"/>
      <c r="AZ974" s="36"/>
      <c r="BA974" s="73"/>
      <c r="BB974" s="34"/>
      <c r="BC974" s="36"/>
      <c r="BD974" s="36"/>
      <c r="BE974" s="36"/>
      <c r="BF974" s="36"/>
      <c r="BG974" s="36"/>
      <c r="BI974" s="36"/>
      <c r="BJ974" s="36"/>
      <c r="BK974" s="36"/>
      <c r="BL974" s="36"/>
      <c r="BM974" s="36"/>
      <c r="BN974" s="36"/>
      <c r="BO974" s="36"/>
      <c r="BP974" s="36"/>
      <c r="BQ974" s="36"/>
      <c r="BR974" s="36"/>
      <c r="BS974" s="36"/>
      <c r="BT974" s="36"/>
      <c r="BU974" s="36"/>
      <c r="BV974" s="36"/>
      <c r="BW974" s="36"/>
      <c r="BX974" s="36"/>
      <c r="BY974" s="36"/>
      <c r="BZ974" s="36"/>
      <c r="CA974" s="36"/>
      <c r="CB974" s="36"/>
      <c r="CC974" s="36"/>
      <c r="CD974" s="36"/>
      <c r="CE974" s="37"/>
      <c r="CF974" s="37"/>
      <c r="CG974" s="37"/>
      <c r="CH974" s="37"/>
      <c r="CI974" s="37"/>
      <c r="CJ974" s="37"/>
      <c r="CK974" s="37"/>
      <c r="CL974" s="37"/>
      <c r="CM974" s="36"/>
      <c r="CN974" s="36"/>
      <c r="CO974" s="36"/>
      <c r="CP974" s="36"/>
      <c r="CQ974" s="36"/>
      <c r="CR974" s="37"/>
      <c r="CS974" s="36"/>
      <c r="CT974" s="37"/>
      <c r="CU974" s="36"/>
      <c r="CV974" s="36"/>
      <c r="CW974" s="36"/>
      <c r="CX974" s="36"/>
      <c r="CY974" s="36"/>
      <c r="CZ974" s="36"/>
      <c r="DA974" s="36"/>
      <c r="DB974" s="36"/>
      <c r="DC974" s="36"/>
      <c r="DD974" s="36"/>
      <c r="DE974" s="36"/>
      <c r="DF974" s="38"/>
      <c r="DG974" s="38"/>
      <c r="DH974" s="49"/>
      <c r="DI974" s="49"/>
      <c r="DJ974" s="38"/>
      <c r="DK974" s="38"/>
      <c r="DL974" s="38"/>
      <c r="DM974" s="38"/>
      <c r="DN974" s="38"/>
      <c r="DO974" s="36"/>
      <c r="DP974" s="36"/>
      <c r="DQ974" s="36"/>
      <c r="DR974" s="36"/>
      <c r="DS974" s="36"/>
      <c r="DT974" s="36"/>
      <c r="DU974" s="37"/>
      <c r="DV974" s="37"/>
      <c r="DW974" s="37"/>
      <c r="DX974" s="36"/>
      <c r="DY974" s="36"/>
      <c r="DZ974" s="36"/>
      <c r="EA974" s="36"/>
      <c r="EB974" s="37"/>
      <c r="EC974" s="37"/>
      <c r="ED974" s="37"/>
      <c r="EE974" s="37"/>
      <c r="EF974" s="37"/>
      <c r="EG974" s="37"/>
      <c r="EH974" s="37"/>
      <c r="EI974" s="37"/>
      <c r="EJ974" s="37"/>
      <c r="EK974" s="37"/>
      <c r="EL974" s="37"/>
      <c r="EM974" s="37"/>
      <c r="EN974" s="37"/>
      <c r="EO974" s="37"/>
      <c r="EP974" s="37"/>
      <c r="EQ974" s="37"/>
      <c r="ER974" s="37"/>
      <c r="ES974" s="37"/>
      <c r="ET974" s="37"/>
      <c r="EU974" s="37"/>
      <c r="EV974" s="37"/>
      <c r="EW974" s="37"/>
      <c r="EX974" s="37"/>
      <c r="EZ974" s="31"/>
      <c r="FJ974" s="36"/>
      <c r="FU974" s="36"/>
    </row>
    <row r="975" spans="3:177" ht="15.75" customHeight="1" x14ac:dyDescent="0.25"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5"/>
      <c r="AD975" s="25"/>
      <c r="AN975" s="2"/>
      <c r="AO975" s="2"/>
      <c r="AP975" s="51"/>
      <c r="AV975" s="2"/>
      <c r="AW975" s="2"/>
      <c r="AX975" s="67"/>
      <c r="AY975" s="36"/>
      <c r="AZ975" s="36"/>
      <c r="BA975" s="73"/>
      <c r="BB975" s="34"/>
      <c r="BC975" s="36"/>
      <c r="BD975" s="36"/>
      <c r="BE975" s="36"/>
      <c r="BF975" s="36"/>
      <c r="BG975" s="36"/>
      <c r="BI975" s="36"/>
      <c r="BJ975" s="36"/>
      <c r="BK975" s="36"/>
      <c r="BL975" s="36"/>
      <c r="BM975" s="36"/>
      <c r="BN975" s="36"/>
      <c r="BO975" s="36"/>
      <c r="BP975" s="36"/>
      <c r="BQ975" s="36"/>
      <c r="BR975" s="36"/>
      <c r="BS975" s="36"/>
      <c r="BT975" s="36"/>
      <c r="BU975" s="36"/>
      <c r="BV975" s="36"/>
      <c r="BW975" s="36"/>
      <c r="BX975" s="36"/>
      <c r="BY975" s="36"/>
      <c r="BZ975" s="36"/>
      <c r="CA975" s="36"/>
      <c r="CB975" s="36"/>
      <c r="CC975" s="36"/>
      <c r="CD975" s="36"/>
      <c r="CE975" s="37"/>
      <c r="CF975" s="37"/>
      <c r="CG975" s="37"/>
      <c r="CH975" s="37"/>
      <c r="CI975" s="37"/>
      <c r="CJ975" s="37"/>
      <c r="CK975" s="37"/>
      <c r="CL975" s="37"/>
      <c r="CM975" s="36"/>
      <c r="CN975" s="36"/>
      <c r="CO975" s="36"/>
      <c r="CP975" s="36"/>
      <c r="CQ975" s="36"/>
      <c r="CR975" s="37"/>
      <c r="CS975" s="36"/>
      <c r="CT975" s="37"/>
      <c r="CU975" s="36"/>
      <c r="CV975" s="36"/>
      <c r="CW975" s="36"/>
      <c r="CX975" s="36"/>
      <c r="CY975" s="36"/>
      <c r="CZ975" s="36"/>
      <c r="DA975" s="36"/>
      <c r="DB975" s="36"/>
      <c r="DC975" s="36"/>
      <c r="DD975" s="36"/>
      <c r="DE975" s="36"/>
      <c r="DF975" s="38"/>
      <c r="DG975" s="38"/>
      <c r="DH975" s="49"/>
      <c r="DI975" s="49"/>
      <c r="DJ975" s="38"/>
      <c r="DK975" s="38"/>
      <c r="DL975" s="38"/>
      <c r="DM975" s="38"/>
      <c r="DN975" s="38"/>
      <c r="DO975" s="36"/>
      <c r="DP975" s="36"/>
      <c r="DQ975" s="36"/>
      <c r="DR975" s="36"/>
      <c r="DS975" s="36"/>
      <c r="DT975" s="36"/>
      <c r="DU975" s="37"/>
      <c r="DV975" s="37"/>
      <c r="DW975" s="37"/>
      <c r="DX975" s="36"/>
      <c r="DY975" s="36"/>
      <c r="DZ975" s="36"/>
      <c r="EA975" s="36"/>
      <c r="EB975" s="37"/>
      <c r="EC975" s="37"/>
      <c r="ED975" s="37"/>
      <c r="EE975" s="37"/>
      <c r="EF975" s="37"/>
      <c r="EG975" s="37"/>
      <c r="EH975" s="37"/>
      <c r="EI975" s="37"/>
      <c r="EJ975" s="37"/>
      <c r="EK975" s="37"/>
      <c r="EL975" s="37"/>
      <c r="EM975" s="37"/>
      <c r="EN975" s="37"/>
      <c r="EO975" s="37"/>
      <c r="EP975" s="37"/>
      <c r="EQ975" s="37"/>
      <c r="ER975" s="37"/>
      <c r="ES975" s="37"/>
      <c r="ET975" s="37"/>
      <c r="EU975" s="37"/>
      <c r="EV975" s="37"/>
      <c r="EW975" s="37"/>
      <c r="EX975" s="37"/>
      <c r="EZ975" s="31"/>
      <c r="FJ975" s="36"/>
      <c r="FU975" s="36"/>
    </row>
    <row r="976" spans="3:177" ht="15.75" customHeight="1" x14ac:dyDescent="0.25"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5"/>
      <c r="AD976" s="25"/>
      <c r="AN976" s="2"/>
      <c r="AO976" s="2"/>
      <c r="AP976" s="51"/>
      <c r="AV976" s="2"/>
      <c r="AW976" s="2"/>
      <c r="AX976" s="67"/>
      <c r="AY976" s="36"/>
      <c r="AZ976" s="36"/>
      <c r="BA976" s="73"/>
      <c r="BB976" s="34"/>
      <c r="BC976" s="36"/>
      <c r="BD976" s="36"/>
      <c r="BE976" s="36"/>
      <c r="BF976" s="36"/>
      <c r="BG976" s="36"/>
      <c r="BI976" s="36"/>
      <c r="BJ976" s="36"/>
      <c r="BK976" s="36"/>
      <c r="BL976" s="36"/>
      <c r="BM976" s="36"/>
      <c r="BN976" s="36"/>
      <c r="BO976" s="36"/>
      <c r="BP976" s="36"/>
      <c r="BQ976" s="36"/>
      <c r="BR976" s="36"/>
      <c r="BS976" s="36"/>
      <c r="BT976" s="36"/>
      <c r="BU976" s="36"/>
      <c r="BV976" s="36"/>
      <c r="BW976" s="36"/>
      <c r="BX976" s="36"/>
      <c r="BY976" s="36"/>
      <c r="BZ976" s="36"/>
      <c r="CA976" s="36"/>
      <c r="CB976" s="36"/>
      <c r="CC976" s="36"/>
      <c r="CD976" s="36"/>
      <c r="CE976" s="37"/>
      <c r="CF976" s="37"/>
      <c r="CG976" s="37"/>
      <c r="CH976" s="37"/>
      <c r="CI976" s="37"/>
      <c r="CJ976" s="37"/>
      <c r="CK976" s="37"/>
      <c r="CL976" s="37"/>
      <c r="CM976" s="36"/>
      <c r="CN976" s="36"/>
      <c r="CO976" s="36"/>
      <c r="CP976" s="36"/>
      <c r="CQ976" s="36"/>
      <c r="CR976" s="37"/>
      <c r="CS976" s="36"/>
      <c r="CT976" s="37"/>
      <c r="CU976" s="36"/>
      <c r="CV976" s="36"/>
      <c r="CW976" s="36"/>
      <c r="CX976" s="36"/>
      <c r="CY976" s="36"/>
      <c r="CZ976" s="36"/>
      <c r="DA976" s="36"/>
      <c r="DB976" s="36"/>
      <c r="DC976" s="36"/>
      <c r="DD976" s="36"/>
      <c r="DE976" s="36"/>
      <c r="DF976" s="38"/>
      <c r="DG976" s="38"/>
      <c r="DH976" s="49"/>
      <c r="DI976" s="49"/>
      <c r="DJ976" s="38"/>
      <c r="DK976" s="38"/>
      <c r="DL976" s="38"/>
      <c r="DM976" s="38"/>
      <c r="DN976" s="38"/>
      <c r="DO976" s="36"/>
      <c r="DP976" s="36"/>
      <c r="DQ976" s="36"/>
      <c r="DR976" s="36"/>
      <c r="DS976" s="36"/>
      <c r="DT976" s="36"/>
      <c r="DU976" s="37"/>
      <c r="DV976" s="37"/>
      <c r="DW976" s="37"/>
      <c r="DX976" s="36"/>
      <c r="DY976" s="36"/>
      <c r="DZ976" s="36"/>
      <c r="EA976" s="36"/>
      <c r="EB976" s="37"/>
      <c r="EC976" s="37"/>
      <c r="ED976" s="37"/>
      <c r="EE976" s="37"/>
      <c r="EF976" s="37"/>
      <c r="EG976" s="37"/>
      <c r="EH976" s="37"/>
      <c r="EI976" s="37"/>
      <c r="EJ976" s="37"/>
      <c r="EK976" s="37"/>
      <c r="EL976" s="37"/>
      <c r="EM976" s="37"/>
      <c r="EN976" s="37"/>
      <c r="EO976" s="37"/>
      <c r="EP976" s="37"/>
      <c r="EQ976" s="37"/>
      <c r="ER976" s="37"/>
      <c r="ES976" s="37"/>
      <c r="ET976" s="37"/>
      <c r="EU976" s="37"/>
      <c r="EV976" s="37"/>
      <c r="EW976" s="37"/>
      <c r="EX976" s="37"/>
      <c r="EZ976" s="31"/>
      <c r="FJ976" s="36"/>
      <c r="FU976" s="36"/>
    </row>
    <row r="977" spans="3:177" ht="15.75" customHeight="1" x14ac:dyDescent="0.25"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5"/>
      <c r="AD977" s="25"/>
      <c r="AN977" s="2"/>
      <c r="AO977" s="2"/>
      <c r="AP977" s="51"/>
      <c r="AV977" s="2"/>
      <c r="AW977" s="2"/>
      <c r="AX977" s="67"/>
      <c r="AY977" s="36"/>
      <c r="AZ977" s="36"/>
      <c r="BA977" s="73"/>
      <c r="BB977" s="34"/>
      <c r="BC977" s="36"/>
      <c r="BD977" s="36"/>
      <c r="BE977" s="36"/>
      <c r="BF977" s="36"/>
      <c r="BG977" s="36"/>
      <c r="BI977" s="36"/>
      <c r="BJ977" s="36"/>
      <c r="BK977" s="36"/>
      <c r="BL977" s="36"/>
      <c r="BM977" s="36"/>
      <c r="BN977" s="36"/>
      <c r="BO977" s="36"/>
      <c r="BP977" s="36"/>
      <c r="BQ977" s="36"/>
      <c r="BR977" s="36"/>
      <c r="BS977" s="36"/>
      <c r="BT977" s="36"/>
      <c r="BU977" s="36"/>
      <c r="BV977" s="36"/>
      <c r="BW977" s="36"/>
      <c r="BX977" s="36"/>
      <c r="BY977" s="36"/>
      <c r="BZ977" s="36"/>
      <c r="CA977" s="36"/>
      <c r="CB977" s="36"/>
      <c r="CC977" s="36"/>
      <c r="CD977" s="36"/>
      <c r="CE977" s="37"/>
      <c r="CF977" s="37"/>
      <c r="CG977" s="37"/>
      <c r="CH977" s="37"/>
      <c r="CI977" s="37"/>
      <c r="CJ977" s="37"/>
      <c r="CK977" s="37"/>
      <c r="CL977" s="37"/>
      <c r="CM977" s="36"/>
      <c r="CN977" s="36"/>
      <c r="CO977" s="36"/>
      <c r="CP977" s="36"/>
      <c r="CQ977" s="36"/>
      <c r="CR977" s="37"/>
      <c r="CS977" s="36"/>
      <c r="CT977" s="37"/>
      <c r="CU977" s="36"/>
      <c r="CV977" s="36"/>
      <c r="CW977" s="36"/>
      <c r="CX977" s="36"/>
      <c r="CY977" s="36"/>
      <c r="CZ977" s="36"/>
      <c r="DA977" s="36"/>
      <c r="DB977" s="36"/>
      <c r="DC977" s="36"/>
      <c r="DD977" s="36"/>
      <c r="DE977" s="36"/>
      <c r="DF977" s="38"/>
      <c r="DG977" s="38"/>
      <c r="DH977" s="49"/>
      <c r="DI977" s="49"/>
      <c r="DJ977" s="38"/>
      <c r="DK977" s="38"/>
      <c r="DL977" s="38"/>
      <c r="DM977" s="38"/>
      <c r="DN977" s="38"/>
      <c r="DO977" s="36"/>
      <c r="DP977" s="36"/>
      <c r="DQ977" s="36"/>
      <c r="DR977" s="36"/>
      <c r="DS977" s="36"/>
      <c r="DT977" s="36"/>
      <c r="DU977" s="37"/>
      <c r="DV977" s="37"/>
      <c r="DW977" s="37"/>
      <c r="DX977" s="36"/>
      <c r="DY977" s="36"/>
      <c r="DZ977" s="36"/>
      <c r="EA977" s="36"/>
      <c r="EB977" s="37"/>
      <c r="EC977" s="37"/>
      <c r="ED977" s="37"/>
      <c r="EE977" s="37"/>
      <c r="EF977" s="37"/>
      <c r="EG977" s="37"/>
      <c r="EH977" s="37"/>
      <c r="EI977" s="37"/>
      <c r="EJ977" s="37"/>
      <c r="EK977" s="37"/>
      <c r="EL977" s="37"/>
      <c r="EM977" s="37"/>
      <c r="EN977" s="37"/>
      <c r="EO977" s="37"/>
      <c r="EP977" s="37"/>
      <c r="EQ977" s="37"/>
      <c r="ER977" s="37"/>
      <c r="ES977" s="37"/>
      <c r="ET977" s="37"/>
      <c r="EU977" s="37"/>
      <c r="EV977" s="37"/>
      <c r="EW977" s="37"/>
      <c r="EX977" s="37"/>
      <c r="EZ977" s="31"/>
      <c r="FJ977" s="36"/>
      <c r="FU977" s="36"/>
    </row>
    <row r="978" spans="3:177" ht="15.75" customHeight="1" x14ac:dyDescent="0.25"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5"/>
      <c r="AD978" s="25"/>
      <c r="AN978" s="2"/>
      <c r="AO978" s="2"/>
      <c r="AP978" s="51"/>
      <c r="AV978" s="2"/>
      <c r="AW978" s="2"/>
      <c r="AX978" s="67"/>
      <c r="AY978" s="36"/>
      <c r="AZ978" s="36"/>
      <c r="BA978" s="73"/>
      <c r="BB978" s="34"/>
      <c r="BC978" s="36"/>
      <c r="BD978" s="36"/>
      <c r="BE978" s="36"/>
      <c r="BF978" s="36"/>
      <c r="BG978" s="36"/>
      <c r="BI978" s="36"/>
      <c r="BJ978" s="36"/>
      <c r="BK978" s="36"/>
      <c r="BL978" s="36"/>
      <c r="BM978" s="36"/>
      <c r="BN978" s="36"/>
      <c r="BO978" s="36"/>
      <c r="BP978" s="36"/>
      <c r="BQ978" s="36"/>
      <c r="BR978" s="36"/>
      <c r="BS978" s="36"/>
      <c r="BT978" s="36"/>
      <c r="BU978" s="36"/>
      <c r="BV978" s="36"/>
      <c r="BW978" s="36"/>
      <c r="BX978" s="36"/>
      <c r="BY978" s="36"/>
      <c r="BZ978" s="36"/>
      <c r="CA978" s="36"/>
      <c r="CB978" s="36"/>
      <c r="CC978" s="36"/>
      <c r="CD978" s="36"/>
      <c r="CE978" s="37"/>
      <c r="CF978" s="37"/>
      <c r="CG978" s="37"/>
      <c r="CH978" s="37"/>
      <c r="CI978" s="37"/>
      <c r="CJ978" s="37"/>
      <c r="CK978" s="37"/>
      <c r="CL978" s="37"/>
      <c r="CM978" s="36"/>
      <c r="CN978" s="36"/>
      <c r="CO978" s="36"/>
      <c r="CP978" s="36"/>
      <c r="CQ978" s="36"/>
      <c r="CR978" s="37"/>
      <c r="CS978" s="36"/>
      <c r="CT978" s="37"/>
      <c r="CU978" s="36"/>
      <c r="CV978" s="36"/>
      <c r="CW978" s="36"/>
      <c r="CX978" s="36"/>
      <c r="CY978" s="36"/>
      <c r="CZ978" s="36"/>
      <c r="DA978" s="36"/>
      <c r="DB978" s="36"/>
      <c r="DC978" s="36"/>
      <c r="DD978" s="36"/>
      <c r="DE978" s="36"/>
      <c r="DF978" s="38"/>
      <c r="DG978" s="38"/>
      <c r="DH978" s="49"/>
      <c r="DI978" s="49"/>
      <c r="DJ978" s="38"/>
      <c r="DK978" s="38"/>
      <c r="DL978" s="38"/>
      <c r="DM978" s="38"/>
      <c r="DN978" s="38"/>
      <c r="DO978" s="36"/>
      <c r="DP978" s="36"/>
      <c r="DQ978" s="36"/>
      <c r="DR978" s="36"/>
      <c r="DS978" s="36"/>
      <c r="DT978" s="36"/>
      <c r="DU978" s="37"/>
      <c r="DV978" s="37"/>
      <c r="DW978" s="37"/>
      <c r="DX978" s="36"/>
      <c r="DY978" s="36"/>
      <c r="DZ978" s="36"/>
      <c r="EA978" s="36"/>
      <c r="EB978" s="37"/>
      <c r="EC978" s="37"/>
      <c r="ED978" s="37"/>
      <c r="EE978" s="37"/>
      <c r="EF978" s="37"/>
      <c r="EG978" s="37"/>
      <c r="EH978" s="37"/>
      <c r="EI978" s="37"/>
      <c r="EJ978" s="37"/>
      <c r="EK978" s="37"/>
      <c r="EL978" s="37"/>
      <c r="EM978" s="37"/>
      <c r="EN978" s="37"/>
      <c r="EO978" s="37"/>
      <c r="EP978" s="37"/>
      <c r="EQ978" s="37"/>
      <c r="ER978" s="37"/>
      <c r="ES978" s="37"/>
      <c r="ET978" s="37"/>
      <c r="EU978" s="37"/>
      <c r="EV978" s="37"/>
      <c r="EW978" s="37"/>
      <c r="EX978" s="37"/>
      <c r="EZ978" s="31"/>
      <c r="FJ978" s="36"/>
      <c r="FU978" s="36"/>
    </row>
    <row r="979" spans="3:177" ht="15.75" customHeight="1" x14ac:dyDescent="0.25"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5"/>
      <c r="AD979" s="25"/>
      <c r="AN979" s="2"/>
      <c r="AO979" s="2"/>
      <c r="AP979" s="51"/>
      <c r="AV979" s="2"/>
      <c r="AW979" s="2"/>
      <c r="AX979" s="67"/>
      <c r="AY979" s="36"/>
      <c r="AZ979" s="36"/>
      <c r="BA979" s="73"/>
      <c r="BB979" s="34"/>
      <c r="BC979" s="36"/>
      <c r="BD979" s="36"/>
      <c r="BE979" s="36"/>
      <c r="BF979" s="36"/>
      <c r="BG979" s="36"/>
      <c r="BI979" s="36"/>
      <c r="BJ979" s="36"/>
      <c r="BK979" s="36"/>
      <c r="BL979" s="36"/>
      <c r="BM979" s="36"/>
      <c r="BN979" s="36"/>
      <c r="BO979" s="36"/>
      <c r="BP979" s="36"/>
      <c r="BQ979" s="36"/>
      <c r="BR979" s="36"/>
      <c r="BS979" s="36"/>
      <c r="BT979" s="36"/>
      <c r="BU979" s="36"/>
      <c r="BV979" s="36"/>
      <c r="BW979" s="36"/>
      <c r="BX979" s="36"/>
      <c r="BY979" s="36"/>
      <c r="BZ979" s="36"/>
      <c r="CA979" s="36"/>
      <c r="CB979" s="36"/>
      <c r="CC979" s="36"/>
      <c r="CD979" s="36"/>
      <c r="CE979" s="37"/>
      <c r="CF979" s="37"/>
      <c r="CG979" s="37"/>
      <c r="CH979" s="37"/>
      <c r="CI979" s="37"/>
      <c r="CJ979" s="37"/>
      <c r="CK979" s="37"/>
      <c r="CL979" s="37"/>
      <c r="CM979" s="36"/>
      <c r="CN979" s="36"/>
      <c r="CO979" s="36"/>
      <c r="CP979" s="36"/>
      <c r="CQ979" s="36"/>
      <c r="CR979" s="37"/>
      <c r="CS979" s="36"/>
      <c r="CT979" s="37"/>
      <c r="CU979" s="36"/>
      <c r="CV979" s="36"/>
      <c r="CW979" s="36"/>
      <c r="CX979" s="36"/>
      <c r="CY979" s="36"/>
      <c r="CZ979" s="36"/>
      <c r="DA979" s="36"/>
      <c r="DB979" s="36"/>
      <c r="DC979" s="36"/>
      <c r="DD979" s="36"/>
      <c r="DE979" s="36"/>
      <c r="DF979" s="38"/>
      <c r="DG979" s="38"/>
      <c r="DH979" s="49"/>
      <c r="DI979" s="49"/>
      <c r="DJ979" s="38"/>
      <c r="DK979" s="38"/>
      <c r="DL979" s="38"/>
      <c r="DM979" s="38"/>
      <c r="DN979" s="38"/>
      <c r="DO979" s="36"/>
      <c r="DP979" s="36"/>
      <c r="DQ979" s="36"/>
      <c r="DR979" s="36"/>
      <c r="DS979" s="36"/>
      <c r="DT979" s="36"/>
      <c r="DU979" s="37"/>
      <c r="DV979" s="37"/>
      <c r="DW979" s="37"/>
      <c r="DX979" s="36"/>
      <c r="DY979" s="36"/>
      <c r="DZ979" s="36"/>
      <c r="EA979" s="36"/>
      <c r="EB979" s="37"/>
      <c r="EC979" s="37"/>
      <c r="ED979" s="37"/>
      <c r="EE979" s="37"/>
      <c r="EF979" s="37"/>
      <c r="EG979" s="37"/>
      <c r="EH979" s="37"/>
      <c r="EI979" s="37"/>
      <c r="EJ979" s="37"/>
      <c r="EK979" s="37"/>
      <c r="EL979" s="37"/>
      <c r="EM979" s="37"/>
      <c r="EN979" s="37"/>
      <c r="EO979" s="37"/>
      <c r="EP979" s="37"/>
      <c r="EQ979" s="37"/>
      <c r="ER979" s="37"/>
      <c r="ES979" s="37"/>
      <c r="ET979" s="37"/>
      <c r="EU979" s="37"/>
      <c r="EV979" s="37"/>
      <c r="EW979" s="37"/>
      <c r="EX979" s="37"/>
      <c r="EZ979" s="31"/>
      <c r="FJ979" s="36"/>
      <c r="FU979" s="36"/>
    </row>
    <row r="980" spans="3:177" ht="15.75" customHeight="1" x14ac:dyDescent="0.25"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5"/>
      <c r="AD980" s="25"/>
      <c r="AN980" s="2"/>
      <c r="AO980" s="2"/>
      <c r="AP980" s="51"/>
      <c r="AV980" s="2"/>
      <c r="AW980" s="2"/>
      <c r="AX980" s="67"/>
      <c r="AY980" s="36"/>
      <c r="AZ980" s="36"/>
      <c r="BA980" s="73"/>
      <c r="BB980" s="34"/>
      <c r="BC980" s="36"/>
      <c r="BD980" s="36"/>
      <c r="BE980" s="36"/>
      <c r="BF980" s="36"/>
      <c r="BG980" s="36"/>
      <c r="BI980" s="36"/>
      <c r="BJ980" s="36"/>
      <c r="BK980" s="36"/>
      <c r="BL980" s="36"/>
      <c r="BM980" s="36"/>
      <c r="BN980" s="36"/>
      <c r="BO980" s="36"/>
      <c r="BP980" s="36"/>
      <c r="BQ980" s="36"/>
      <c r="BR980" s="36"/>
      <c r="BS980" s="36"/>
      <c r="BT980" s="36"/>
      <c r="BU980" s="36"/>
      <c r="BV980" s="36"/>
      <c r="BW980" s="36"/>
      <c r="BX980" s="36"/>
      <c r="BY980" s="36"/>
      <c r="BZ980" s="36"/>
      <c r="CA980" s="36"/>
      <c r="CB980" s="36"/>
      <c r="CC980" s="36"/>
      <c r="CD980" s="36"/>
      <c r="CE980" s="37"/>
      <c r="CF980" s="37"/>
      <c r="CG980" s="37"/>
      <c r="CH980" s="37"/>
      <c r="CI980" s="37"/>
      <c r="CJ980" s="37"/>
      <c r="CK980" s="37"/>
      <c r="CL980" s="37"/>
      <c r="CM980" s="36"/>
      <c r="CN980" s="36"/>
      <c r="CO980" s="36"/>
      <c r="CP980" s="36"/>
      <c r="CQ980" s="36"/>
      <c r="CR980" s="37"/>
      <c r="CS980" s="36"/>
      <c r="CT980" s="37"/>
      <c r="CU980" s="36"/>
      <c r="CV980" s="36"/>
      <c r="CW980" s="36"/>
      <c r="CX980" s="36"/>
      <c r="CY980" s="36"/>
      <c r="CZ980" s="36"/>
      <c r="DA980" s="36"/>
      <c r="DB980" s="36"/>
      <c r="DC980" s="36"/>
      <c r="DD980" s="36"/>
      <c r="DE980" s="36"/>
      <c r="DF980" s="38"/>
      <c r="DG980" s="38"/>
      <c r="DH980" s="49"/>
      <c r="DI980" s="49"/>
      <c r="DJ980" s="38"/>
      <c r="DK980" s="38"/>
      <c r="DL980" s="38"/>
      <c r="DM980" s="38"/>
      <c r="DN980" s="38"/>
      <c r="DO980" s="36"/>
      <c r="DP980" s="36"/>
      <c r="DQ980" s="36"/>
      <c r="DR980" s="36"/>
      <c r="DS980" s="36"/>
      <c r="DT980" s="36"/>
      <c r="DU980" s="37"/>
      <c r="DV980" s="37"/>
      <c r="DW980" s="37"/>
      <c r="DX980" s="36"/>
      <c r="DY980" s="36"/>
      <c r="DZ980" s="36"/>
      <c r="EA980" s="36"/>
      <c r="EB980" s="37"/>
      <c r="EC980" s="37"/>
      <c r="ED980" s="37"/>
      <c r="EE980" s="37"/>
      <c r="EF980" s="37"/>
      <c r="EG980" s="37"/>
      <c r="EH980" s="37"/>
      <c r="EI980" s="37"/>
      <c r="EJ980" s="37"/>
      <c r="EK980" s="37"/>
      <c r="EL980" s="37"/>
      <c r="EM980" s="37"/>
      <c r="EN980" s="37"/>
      <c r="EO980" s="37"/>
      <c r="EP980" s="37"/>
      <c r="EQ980" s="37"/>
      <c r="ER980" s="37"/>
      <c r="ES980" s="37"/>
      <c r="ET980" s="37"/>
      <c r="EU980" s="37"/>
      <c r="EV980" s="37"/>
      <c r="EW980" s="37"/>
      <c r="EX980" s="37"/>
      <c r="EZ980" s="31"/>
      <c r="FJ980" s="36"/>
      <c r="FU980" s="36"/>
    </row>
    <row r="981" spans="3:177" ht="15.75" customHeight="1" x14ac:dyDescent="0.25"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5"/>
      <c r="AD981" s="25"/>
      <c r="AN981" s="2"/>
      <c r="AO981" s="2"/>
      <c r="AP981" s="51"/>
      <c r="AV981" s="2"/>
      <c r="AW981" s="2"/>
      <c r="AX981" s="67"/>
      <c r="AY981" s="36"/>
      <c r="AZ981" s="36"/>
      <c r="BA981" s="73"/>
      <c r="BB981" s="34"/>
      <c r="BC981" s="36"/>
      <c r="BD981" s="36"/>
      <c r="BE981" s="36"/>
      <c r="BF981" s="36"/>
      <c r="BG981" s="36"/>
      <c r="BI981" s="36"/>
      <c r="BJ981" s="36"/>
      <c r="BK981" s="36"/>
      <c r="BL981" s="36"/>
      <c r="BM981" s="36"/>
      <c r="BN981" s="36"/>
      <c r="BO981" s="36"/>
      <c r="BP981" s="36"/>
      <c r="BQ981" s="36"/>
      <c r="BR981" s="36"/>
      <c r="BS981" s="36"/>
      <c r="BT981" s="36"/>
      <c r="BU981" s="36"/>
      <c r="BV981" s="36"/>
      <c r="BW981" s="36"/>
      <c r="BX981" s="36"/>
      <c r="BY981" s="36"/>
      <c r="BZ981" s="36"/>
      <c r="CA981" s="36"/>
      <c r="CB981" s="36"/>
      <c r="CC981" s="36"/>
      <c r="CD981" s="36"/>
      <c r="CE981" s="37"/>
      <c r="CF981" s="37"/>
      <c r="CG981" s="37"/>
      <c r="CH981" s="37"/>
      <c r="CI981" s="37"/>
      <c r="CJ981" s="37"/>
      <c r="CK981" s="37"/>
      <c r="CL981" s="37"/>
      <c r="CM981" s="36"/>
      <c r="CN981" s="36"/>
      <c r="CO981" s="36"/>
      <c r="CP981" s="36"/>
      <c r="CQ981" s="36"/>
      <c r="CR981" s="37"/>
      <c r="CS981" s="36"/>
      <c r="CT981" s="37"/>
      <c r="CU981" s="36"/>
      <c r="CV981" s="36"/>
      <c r="CW981" s="36"/>
      <c r="CX981" s="36"/>
      <c r="CY981" s="36"/>
      <c r="CZ981" s="36"/>
      <c r="DA981" s="36"/>
      <c r="DB981" s="36"/>
      <c r="DC981" s="36"/>
      <c r="DD981" s="36"/>
      <c r="DE981" s="36"/>
      <c r="DF981" s="38"/>
      <c r="DG981" s="38"/>
      <c r="DH981" s="49"/>
      <c r="DI981" s="49"/>
      <c r="DJ981" s="38"/>
      <c r="DK981" s="38"/>
      <c r="DL981" s="38"/>
      <c r="DM981" s="38"/>
      <c r="DN981" s="38"/>
      <c r="DO981" s="36"/>
      <c r="DP981" s="36"/>
      <c r="DQ981" s="36"/>
      <c r="DR981" s="36"/>
      <c r="DS981" s="36"/>
      <c r="DT981" s="36"/>
      <c r="DU981" s="37"/>
      <c r="DV981" s="37"/>
      <c r="DW981" s="37"/>
      <c r="DX981" s="36"/>
      <c r="DY981" s="36"/>
      <c r="DZ981" s="36"/>
      <c r="EA981" s="36"/>
      <c r="EB981" s="37"/>
      <c r="EC981" s="37"/>
      <c r="ED981" s="37"/>
      <c r="EE981" s="37"/>
      <c r="EF981" s="37"/>
      <c r="EG981" s="37"/>
      <c r="EH981" s="37"/>
      <c r="EI981" s="37"/>
      <c r="EJ981" s="37"/>
      <c r="EK981" s="37"/>
      <c r="EL981" s="37"/>
      <c r="EM981" s="37"/>
      <c r="EN981" s="37"/>
      <c r="EO981" s="37"/>
      <c r="EP981" s="37"/>
      <c r="EQ981" s="37"/>
      <c r="ER981" s="37"/>
      <c r="ES981" s="37"/>
      <c r="ET981" s="37"/>
      <c r="EU981" s="37"/>
      <c r="EV981" s="37"/>
      <c r="EW981" s="37"/>
      <c r="EX981" s="37"/>
      <c r="EZ981" s="31"/>
      <c r="FJ981" s="36"/>
      <c r="FU981" s="36"/>
    </row>
    <row r="982" spans="3:177" ht="15.75" customHeight="1" x14ac:dyDescent="0.25"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5"/>
      <c r="AD982" s="25"/>
      <c r="AN982" s="2"/>
      <c r="AO982" s="2"/>
      <c r="AP982" s="51"/>
      <c r="AV982" s="2"/>
      <c r="AW982" s="2"/>
      <c r="AX982" s="67"/>
      <c r="AY982" s="36"/>
      <c r="AZ982" s="36"/>
      <c r="BA982" s="73"/>
      <c r="BB982" s="34"/>
      <c r="BC982" s="36"/>
      <c r="BD982" s="36"/>
      <c r="BE982" s="36"/>
      <c r="BF982" s="36"/>
      <c r="BG982" s="36"/>
      <c r="BI982" s="36"/>
      <c r="BJ982" s="36"/>
      <c r="BK982" s="36"/>
      <c r="BL982" s="36"/>
      <c r="BM982" s="36"/>
      <c r="BN982" s="36"/>
      <c r="BO982" s="36"/>
      <c r="BP982" s="36"/>
      <c r="BQ982" s="36"/>
      <c r="BR982" s="36"/>
      <c r="BS982" s="36"/>
      <c r="BT982" s="36"/>
      <c r="BU982" s="36"/>
      <c r="BV982" s="36"/>
      <c r="BW982" s="36"/>
      <c r="BX982" s="36"/>
      <c r="BY982" s="36"/>
      <c r="BZ982" s="36"/>
      <c r="CA982" s="36"/>
      <c r="CB982" s="36"/>
      <c r="CC982" s="36"/>
      <c r="CD982" s="36"/>
      <c r="CE982" s="37"/>
      <c r="CF982" s="37"/>
      <c r="CG982" s="37"/>
      <c r="CH982" s="37"/>
      <c r="CI982" s="37"/>
      <c r="CJ982" s="37"/>
      <c r="CK982" s="37"/>
      <c r="CL982" s="37"/>
      <c r="CM982" s="36"/>
      <c r="CN982" s="36"/>
      <c r="CO982" s="36"/>
      <c r="CP982" s="36"/>
      <c r="CQ982" s="36"/>
      <c r="CR982" s="37"/>
      <c r="CS982" s="36"/>
      <c r="CT982" s="37"/>
      <c r="CU982" s="36"/>
      <c r="CV982" s="36"/>
      <c r="CW982" s="36"/>
      <c r="CX982" s="36"/>
      <c r="CY982" s="36"/>
      <c r="CZ982" s="36"/>
      <c r="DA982" s="36"/>
      <c r="DB982" s="36"/>
      <c r="DC982" s="36"/>
      <c r="DD982" s="36"/>
      <c r="DE982" s="36"/>
      <c r="DF982" s="38"/>
      <c r="DG982" s="38"/>
      <c r="DH982" s="49"/>
      <c r="DI982" s="49"/>
      <c r="DJ982" s="38"/>
      <c r="DK982" s="38"/>
      <c r="DL982" s="38"/>
      <c r="DM982" s="38"/>
      <c r="DN982" s="38"/>
      <c r="DO982" s="36"/>
      <c r="DP982" s="36"/>
      <c r="DQ982" s="36"/>
      <c r="DR982" s="36"/>
      <c r="DS982" s="36"/>
      <c r="DT982" s="36"/>
      <c r="DU982" s="37"/>
      <c r="DV982" s="37"/>
      <c r="DW982" s="37"/>
      <c r="DX982" s="36"/>
      <c r="DY982" s="36"/>
      <c r="DZ982" s="36"/>
      <c r="EA982" s="36"/>
      <c r="EB982" s="37"/>
      <c r="EC982" s="37"/>
      <c r="ED982" s="37"/>
      <c r="EE982" s="37"/>
      <c r="EF982" s="37"/>
      <c r="EG982" s="37"/>
      <c r="EH982" s="37"/>
      <c r="EI982" s="37"/>
      <c r="EJ982" s="37"/>
      <c r="EK982" s="37"/>
      <c r="EL982" s="37"/>
      <c r="EM982" s="37"/>
      <c r="EN982" s="37"/>
      <c r="EO982" s="37"/>
      <c r="EP982" s="37"/>
      <c r="EQ982" s="37"/>
      <c r="ER982" s="37"/>
      <c r="ES982" s="37"/>
      <c r="ET982" s="37"/>
      <c r="EU982" s="37"/>
      <c r="EV982" s="37"/>
      <c r="EW982" s="37"/>
      <c r="EX982" s="37"/>
      <c r="EZ982" s="31"/>
      <c r="FJ982" s="36"/>
      <c r="FU982" s="36"/>
    </row>
    <row r="983" spans="3:177" ht="15.75" customHeight="1" x14ac:dyDescent="0.25"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5"/>
      <c r="AD983" s="25"/>
      <c r="AN983" s="2"/>
      <c r="AO983" s="2"/>
      <c r="AP983" s="51"/>
      <c r="AV983" s="2"/>
      <c r="AW983" s="2"/>
      <c r="AX983" s="67"/>
      <c r="AY983" s="36"/>
      <c r="AZ983" s="36"/>
      <c r="BA983" s="73"/>
      <c r="BB983" s="34"/>
      <c r="BC983" s="36"/>
      <c r="BD983" s="36"/>
      <c r="BE983" s="36"/>
      <c r="BF983" s="36"/>
      <c r="BG983" s="36"/>
      <c r="BI983" s="36"/>
      <c r="BJ983" s="36"/>
      <c r="BK983" s="36"/>
      <c r="BL983" s="36"/>
      <c r="BM983" s="36"/>
      <c r="BN983" s="36"/>
      <c r="BO983" s="36"/>
      <c r="BP983" s="36"/>
      <c r="BQ983" s="36"/>
      <c r="BR983" s="36"/>
      <c r="BS983" s="36"/>
      <c r="BT983" s="36"/>
      <c r="BU983" s="36"/>
      <c r="BV983" s="36"/>
      <c r="BW983" s="36"/>
      <c r="BX983" s="36"/>
      <c r="BY983" s="36"/>
      <c r="BZ983" s="36"/>
      <c r="CA983" s="36"/>
      <c r="CB983" s="36"/>
      <c r="CC983" s="36"/>
      <c r="CD983" s="36"/>
      <c r="CE983" s="37"/>
      <c r="CF983" s="37"/>
      <c r="CG983" s="37"/>
      <c r="CH983" s="37"/>
      <c r="CI983" s="37"/>
      <c r="CJ983" s="37"/>
      <c r="CK983" s="37"/>
      <c r="CL983" s="37"/>
      <c r="CM983" s="36"/>
      <c r="CN983" s="36"/>
      <c r="CO983" s="36"/>
      <c r="CP983" s="36"/>
      <c r="CQ983" s="36"/>
      <c r="CR983" s="37"/>
      <c r="CS983" s="36"/>
      <c r="CT983" s="37"/>
      <c r="CU983" s="36"/>
      <c r="CV983" s="36"/>
      <c r="CW983" s="36"/>
      <c r="CX983" s="36"/>
      <c r="CY983" s="36"/>
      <c r="CZ983" s="36"/>
      <c r="DA983" s="36"/>
      <c r="DB983" s="36"/>
      <c r="DC983" s="36"/>
      <c r="DD983" s="36"/>
      <c r="DE983" s="36"/>
      <c r="DF983" s="38"/>
      <c r="DG983" s="38"/>
      <c r="DH983" s="49"/>
      <c r="DI983" s="49"/>
      <c r="DJ983" s="38"/>
      <c r="DK983" s="38"/>
      <c r="DL983" s="38"/>
      <c r="DM983" s="38"/>
      <c r="DN983" s="38"/>
      <c r="DO983" s="36"/>
      <c r="DP983" s="36"/>
      <c r="DQ983" s="36"/>
      <c r="DR983" s="36"/>
      <c r="DS983" s="36"/>
      <c r="DT983" s="36"/>
      <c r="DU983" s="37"/>
      <c r="DV983" s="37"/>
      <c r="DW983" s="37"/>
      <c r="DX983" s="36"/>
      <c r="DY983" s="36"/>
      <c r="DZ983" s="36"/>
      <c r="EA983" s="36"/>
      <c r="EB983" s="37"/>
      <c r="EC983" s="37"/>
      <c r="ED983" s="37"/>
      <c r="EE983" s="37"/>
      <c r="EF983" s="37"/>
      <c r="EG983" s="37"/>
      <c r="EH983" s="37"/>
      <c r="EI983" s="37"/>
      <c r="EJ983" s="37"/>
      <c r="EK983" s="37"/>
      <c r="EL983" s="37"/>
      <c r="EM983" s="37"/>
      <c r="EN983" s="37"/>
      <c r="EO983" s="37"/>
      <c r="EP983" s="37"/>
      <c r="EQ983" s="37"/>
      <c r="ER983" s="37"/>
      <c r="ES983" s="37"/>
      <c r="ET983" s="37"/>
      <c r="EU983" s="37"/>
      <c r="EV983" s="37"/>
      <c r="EW983" s="37"/>
      <c r="EX983" s="37"/>
      <c r="EZ983" s="31"/>
      <c r="FJ983" s="36"/>
      <c r="FU983" s="36"/>
    </row>
    <row r="984" spans="3:177" ht="15.75" customHeight="1" x14ac:dyDescent="0.25"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5"/>
      <c r="AD984" s="25"/>
      <c r="AN984" s="2"/>
      <c r="AO984" s="2"/>
      <c r="AP984" s="51"/>
      <c r="AV984" s="2"/>
      <c r="AW984" s="2"/>
      <c r="AX984" s="67"/>
      <c r="AY984" s="36"/>
      <c r="AZ984" s="36"/>
      <c r="BA984" s="73"/>
      <c r="BB984" s="34"/>
      <c r="BC984" s="36"/>
      <c r="BD984" s="36"/>
      <c r="BE984" s="36"/>
      <c r="BF984" s="36"/>
      <c r="BG984" s="36"/>
      <c r="BI984" s="36"/>
      <c r="BJ984" s="36"/>
      <c r="BK984" s="36"/>
      <c r="BL984" s="36"/>
      <c r="BM984" s="36"/>
      <c r="BN984" s="36"/>
      <c r="BO984" s="36"/>
      <c r="BP984" s="36"/>
      <c r="BQ984" s="36"/>
      <c r="BR984" s="36"/>
      <c r="BS984" s="36"/>
      <c r="BT984" s="36"/>
      <c r="BU984" s="36"/>
      <c r="BV984" s="36"/>
      <c r="BW984" s="36"/>
      <c r="BX984" s="36"/>
      <c r="BY984" s="36"/>
      <c r="BZ984" s="36"/>
      <c r="CA984" s="36"/>
      <c r="CB984" s="36"/>
      <c r="CC984" s="36"/>
      <c r="CD984" s="36"/>
      <c r="CE984" s="37"/>
      <c r="CF984" s="37"/>
      <c r="CG984" s="37"/>
      <c r="CH984" s="37"/>
      <c r="CI984" s="37"/>
      <c r="CJ984" s="37"/>
      <c r="CK984" s="37"/>
      <c r="CL984" s="37"/>
      <c r="CM984" s="36"/>
      <c r="CN984" s="36"/>
      <c r="CO984" s="36"/>
      <c r="CP984" s="36"/>
      <c r="CQ984" s="36"/>
      <c r="CR984" s="37"/>
      <c r="CS984" s="36"/>
      <c r="CT984" s="37"/>
      <c r="CU984" s="36"/>
      <c r="CV984" s="36"/>
      <c r="CW984" s="36"/>
      <c r="CX984" s="36"/>
      <c r="CY984" s="36"/>
      <c r="CZ984" s="36"/>
      <c r="DA984" s="36"/>
      <c r="DB984" s="36"/>
      <c r="DC984" s="36"/>
      <c r="DD984" s="36"/>
      <c r="DE984" s="36"/>
      <c r="DF984" s="38"/>
      <c r="DG984" s="38"/>
      <c r="DH984" s="49"/>
      <c r="DI984" s="49"/>
      <c r="DJ984" s="38"/>
      <c r="DK984" s="38"/>
      <c r="DL984" s="38"/>
      <c r="DM984" s="38"/>
      <c r="DN984" s="38"/>
      <c r="DO984" s="36"/>
      <c r="DP984" s="36"/>
      <c r="DQ984" s="36"/>
      <c r="DR984" s="36"/>
      <c r="DS984" s="36"/>
      <c r="DT984" s="36"/>
      <c r="DU984" s="37"/>
      <c r="DV984" s="37"/>
      <c r="DW984" s="37"/>
      <c r="DX984" s="36"/>
      <c r="DY984" s="36"/>
      <c r="DZ984" s="36"/>
      <c r="EA984" s="36"/>
      <c r="EB984" s="37"/>
      <c r="EC984" s="37"/>
      <c r="ED984" s="37"/>
      <c r="EE984" s="37"/>
      <c r="EF984" s="37"/>
      <c r="EG984" s="37"/>
      <c r="EH984" s="37"/>
      <c r="EI984" s="37"/>
      <c r="EJ984" s="37"/>
      <c r="EK984" s="37"/>
      <c r="EL984" s="37"/>
      <c r="EM984" s="37"/>
      <c r="EN984" s="37"/>
      <c r="EO984" s="37"/>
      <c r="EP984" s="37"/>
      <c r="EQ984" s="37"/>
      <c r="ER984" s="37"/>
      <c r="ES984" s="37"/>
      <c r="ET984" s="37"/>
      <c r="EU984" s="37"/>
      <c r="EV984" s="37"/>
      <c r="EW984" s="37"/>
      <c r="EX984" s="37"/>
      <c r="EZ984" s="31"/>
      <c r="FJ984" s="36"/>
      <c r="FU984" s="36"/>
    </row>
    <row r="985" spans="3:177" ht="15.75" customHeight="1" x14ac:dyDescent="0.25"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5"/>
      <c r="AD985" s="25"/>
      <c r="AN985" s="2"/>
      <c r="AO985" s="2"/>
      <c r="AP985" s="51"/>
      <c r="AV985" s="2"/>
      <c r="AW985" s="2"/>
      <c r="AX985" s="67"/>
      <c r="AY985" s="36"/>
      <c r="AZ985" s="36"/>
      <c r="BA985" s="73"/>
      <c r="BB985" s="34"/>
      <c r="BC985" s="36"/>
      <c r="BD985" s="36"/>
      <c r="BE985" s="36"/>
      <c r="BF985" s="36"/>
      <c r="BG985" s="36"/>
      <c r="BI985" s="36"/>
      <c r="BJ985" s="36"/>
      <c r="BK985" s="36"/>
      <c r="BL985" s="36"/>
      <c r="BM985" s="36"/>
      <c r="BN985" s="36"/>
      <c r="BO985" s="36"/>
      <c r="BP985" s="36"/>
      <c r="BQ985" s="36"/>
      <c r="BR985" s="36"/>
      <c r="BS985" s="36"/>
      <c r="BT985" s="36"/>
      <c r="BU985" s="36"/>
      <c r="BV985" s="36"/>
      <c r="BW985" s="36"/>
      <c r="BX985" s="36"/>
      <c r="BY985" s="36"/>
      <c r="BZ985" s="36"/>
      <c r="CA985" s="36"/>
      <c r="CB985" s="36"/>
      <c r="CC985" s="36"/>
      <c r="CD985" s="36"/>
      <c r="CE985" s="37"/>
      <c r="CF985" s="37"/>
      <c r="CG985" s="37"/>
      <c r="CH985" s="37"/>
      <c r="CI985" s="37"/>
      <c r="CJ985" s="37"/>
      <c r="CK985" s="37"/>
      <c r="CL985" s="37"/>
      <c r="CM985" s="36"/>
      <c r="CN985" s="36"/>
      <c r="CO985" s="36"/>
      <c r="CP985" s="36"/>
      <c r="CQ985" s="36"/>
      <c r="CR985" s="37"/>
      <c r="CS985" s="36"/>
      <c r="CT985" s="37"/>
      <c r="CU985" s="36"/>
      <c r="CV985" s="36"/>
      <c r="CW985" s="36"/>
      <c r="CX985" s="36"/>
      <c r="CY985" s="36"/>
      <c r="CZ985" s="36"/>
      <c r="DA985" s="36"/>
      <c r="DB985" s="36"/>
      <c r="DC985" s="36"/>
      <c r="DD985" s="36"/>
      <c r="DE985" s="36"/>
      <c r="DF985" s="38"/>
      <c r="DG985" s="38"/>
      <c r="DH985" s="49"/>
      <c r="DI985" s="49"/>
      <c r="DJ985" s="38"/>
      <c r="DK985" s="38"/>
      <c r="DL985" s="38"/>
      <c r="DM985" s="38"/>
      <c r="DN985" s="38"/>
      <c r="DO985" s="36"/>
      <c r="DP985" s="36"/>
      <c r="DQ985" s="36"/>
      <c r="DR985" s="36"/>
      <c r="DS985" s="36"/>
      <c r="DT985" s="36"/>
      <c r="DU985" s="37"/>
      <c r="DV985" s="37"/>
      <c r="DW985" s="37"/>
      <c r="DX985" s="36"/>
      <c r="DY985" s="36"/>
      <c r="DZ985" s="36"/>
      <c r="EA985" s="36"/>
      <c r="EB985" s="37"/>
      <c r="EC985" s="37"/>
      <c r="ED985" s="37"/>
      <c r="EE985" s="37"/>
      <c r="EF985" s="37"/>
      <c r="EG985" s="37"/>
      <c r="EH985" s="37"/>
      <c r="EI985" s="37"/>
      <c r="EJ985" s="37"/>
      <c r="EK985" s="37"/>
      <c r="EL985" s="37"/>
      <c r="EM985" s="37"/>
      <c r="EN985" s="37"/>
      <c r="EO985" s="37"/>
      <c r="EP985" s="37"/>
      <c r="EQ985" s="37"/>
      <c r="ER985" s="37"/>
      <c r="ES985" s="37"/>
      <c r="ET985" s="37"/>
      <c r="EU985" s="37"/>
      <c r="EV985" s="37"/>
      <c r="EW985" s="37"/>
      <c r="EX985" s="37"/>
      <c r="EZ985" s="31"/>
      <c r="FJ985" s="36"/>
      <c r="FU985" s="36"/>
    </row>
    <row r="986" spans="3:177" ht="15.75" customHeight="1" x14ac:dyDescent="0.25"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5"/>
      <c r="AD986" s="25"/>
      <c r="AN986" s="2"/>
      <c r="AO986" s="2"/>
      <c r="AP986" s="51"/>
      <c r="AV986" s="2"/>
      <c r="AW986" s="2"/>
      <c r="AX986" s="67"/>
      <c r="AY986" s="36"/>
      <c r="AZ986" s="36"/>
      <c r="BA986" s="73"/>
      <c r="BB986" s="34"/>
      <c r="BC986" s="36"/>
      <c r="BD986" s="36"/>
      <c r="BE986" s="36"/>
      <c r="BF986" s="36"/>
      <c r="BG986" s="36"/>
      <c r="BI986" s="36"/>
      <c r="BJ986" s="36"/>
      <c r="BK986" s="36"/>
      <c r="BL986" s="36"/>
      <c r="BM986" s="36"/>
      <c r="BN986" s="36"/>
      <c r="BO986" s="36"/>
      <c r="BP986" s="36"/>
      <c r="BQ986" s="36"/>
      <c r="BR986" s="36"/>
      <c r="BS986" s="36"/>
      <c r="BT986" s="36"/>
      <c r="BU986" s="36"/>
      <c r="BV986" s="36"/>
      <c r="BW986" s="36"/>
      <c r="BX986" s="36"/>
      <c r="BY986" s="36"/>
      <c r="BZ986" s="36"/>
      <c r="CA986" s="36"/>
      <c r="CB986" s="36"/>
      <c r="CC986" s="36"/>
      <c r="CD986" s="36"/>
      <c r="CE986" s="37"/>
      <c r="CF986" s="37"/>
      <c r="CG986" s="37"/>
      <c r="CH986" s="37"/>
      <c r="CI986" s="37"/>
      <c r="CJ986" s="37"/>
      <c r="CK986" s="37"/>
      <c r="CL986" s="37"/>
      <c r="CM986" s="36"/>
      <c r="CN986" s="36"/>
      <c r="CO986" s="36"/>
      <c r="CP986" s="36"/>
      <c r="CQ986" s="36"/>
      <c r="CR986" s="37"/>
      <c r="CS986" s="36"/>
      <c r="CT986" s="37"/>
      <c r="CU986" s="36"/>
      <c r="CV986" s="36"/>
      <c r="CW986" s="36"/>
      <c r="CX986" s="36"/>
      <c r="CY986" s="36"/>
      <c r="CZ986" s="36"/>
      <c r="DA986" s="36"/>
      <c r="DB986" s="36"/>
      <c r="DC986" s="36"/>
      <c r="DD986" s="36"/>
      <c r="DE986" s="36"/>
      <c r="DF986" s="38"/>
      <c r="DG986" s="38"/>
      <c r="DH986" s="49"/>
      <c r="DI986" s="49"/>
      <c r="DJ986" s="38"/>
      <c r="DK986" s="38"/>
      <c r="DL986" s="38"/>
      <c r="DM986" s="38"/>
      <c r="DN986" s="38"/>
      <c r="DO986" s="36"/>
      <c r="DP986" s="36"/>
      <c r="DQ986" s="36"/>
      <c r="DR986" s="36"/>
      <c r="DS986" s="36"/>
      <c r="DT986" s="36"/>
      <c r="DU986" s="37"/>
      <c r="DV986" s="37"/>
      <c r="DW986" s="37"/>
      <c r="DX986" s="36"/>
      <c r="DY986" s="36"/>
      <c r="DZ986" s="36"/>
      <c r="EA986" s="36"/>
      <c r="EB986" s="37"/>
      <c r="EC986" s="37"/>
      <c r="ED986" s="37"/>
      <c r="EE986" s="37"/>
      <c r="EF986" s="37"/>
      <c r="EG986" s="37"/>
      <c r="EH986" s="37"/>
      <c r="EI986" s="37"/>
      <c r="EJ986" s="37"/>
      <c r="EK986" s="37"/>
      <c r="EL986" s="37"/>
      <c r="EM986" s="37"/>
      <c r="EN986" s="37"/>
      <c r="EO986" s="37"/>
      <c r="EP986" s="37"/>
      <c r="EQ986" s="37"/>
      <c r="ER986" s="37"/>
      <c r="ES986" s="37"/>
      <c r="ET986" s="37"/>
      <c r="EU986" s="37"/>
      <c r="EV986" s="37"/>
      <c r="EW986" s="37"/>
      <c r="EX986" s="37"/>
      <c r="EZ986" s="31"/>
      <c r="FJ986" s="36"/>
      <c r="FU986" s="36"/>
    </row>
    <row r="987" spans="3:177" ht="15.75" customHeight="1" x14ac:dyDescent="0.25"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5"/>
      <c r="AD987" s="25"/>
      <c r="AN987" s="2"/>
      <c r="AO987" s="2"/>
      <c r="AP987" s="51"/>
      <c r="AV987" s="2"/>
      <c r="AW987" s="2"/>
      <c r="AX987" s="67"/>
      <c r="AY987" s="36"/>
      <c r="AZ987" s="36"/>
      <c r="BA987" s="73"/>
      <c r="BB987" s="34"/>
      <c r="BC987" s="36"/>
      <c r="BD987" s="36"/>
      <c r="BE987" s="36"/>
      <c r="BF987" s="36"/>
      <c r="BG987" s="36"/>
      <c r="BI987" s="36"/>
      <c r="BJ987" s="36"/>
      <c r="BK987" s="36"/>
      <c r="BL987" s="36"/>
      <c r="BM987" s="36"/>
      <c r="BN987" s="36"/>
      <c r="BO987" s="36"/>
      <c r="BP987" s="36"/>
      <c r="BQ987" s="36"/>
      <c r="BR987" s="36"/>
      <c r="BS987" s="36"/>
      <c r="BT987" s="36"/>
      <c r="BU987" s="36"/>
      <c r="BV987" s="36"/>
      <c r="BW987" s="36"/>
      <c r="BX987" s="36"/>
      <c r="BY987" s="36"/>
      <c r="BZ987" s="36"/>
      <c r="CA987" s="36"/>
      <c r="CB987" s="36"/>
      <c r="CC987" s="36"/>
      <c r="CD987" s="36"/>
      <c r="CE987" s="37"/>
      <c r="CF987" s="37"/>
      <c r="CG987" s="37"/>
      <c r="CH987" s="37"/>
      <c r="CI987" s="37"/>
      <c r="CJ987" s="37"/>
      <c r="CK987" s="37"/>
      <c r="CL987" s="37"/>
      <c r="CM987" s="36"/>
      <c r="CN987" s="36"/>
      <c r="CO987" s="36"/>
      <c r="CP987" s="36"/>
      <c r="CQ987" s="36"/>
      <c r="CR987" s="37"/>
      <c r="CS987" s="36"/>
      <c r="CT987" s="37"/>
      <c r="CU987" s="36"/>
      <c r="CV987" s="36"/>
      <c r="CW987" s="36"/>
      <c r="CX987" s="36"/>
      <c r="CY987" s="36"/>
      <c r="CZ987" s="36"/>
      <c r="DA987" s="36"/>
      <c r="DB987" s="36"/>
      <c r="DC987" s="36"/>
      <c r="DD987" s="36"/>
      <c r="DE987" s="36"/>
      <c r="DF987" s="38"/>
      <c r="DG987" s="38"/>
      <c r="DH987" s="49"/>
      <c r="DI987" s="49"/>
      <c r="DJ987" s="38"/>
      <c r="DK987" s="38"/>
      <c r="DL987" s="38"/>
      <c r="DM987" s="38"/>
      <c r="DN987" s="38"/>
      <c r="DO987" s="36"/>
      <c r="DP987" s="36"/>
      <c r="DQ987" s="36"/>
      <c r="DR987" s="36"/>
      <c r="DS987" s="36"/>
      <c r="DT987" s="36"/>
      <c r="DU987" s="37"/>
      <c r="DV987" s="37"/>
      <c r="DW987" s="37"/>
      <c r="DX987" s="36"/>
      <c r="DY987" s="36"/>
      <c r="DZ987" s="36"/>
      <c r="EA987" s="36"/>
      <c r="EB987" s="37"/>
      <c r="EC987" s="37"/>
      <c r="ED987" s="37"/>
      <c r="EE987" s="37"/>
      <c r="EF987" s="37"/>
      <c r="EG987" s="37"/>
      <c r="EH987" s="37"/>
      <c r="EI987" s="37"/>
      <c r="EJ987" s="37"/>
      <c r="EK987" s="37"/>
      <c r="EL987" s="37"/>
      <c r="EM987" s="37"/>
      <c r="EN987" s="37"/>
      <c r="EO987" s="37"/>
      <c r="EP987" s="37"/>
      <c r="EQ987" s="37"/>
      <c r="ER987" s="37"/>
      <c r="ES987" s="37"/>
      <c r="ET987" s="37"/>
      <c r="EU987" s="37"/>
      <c r="EV987" s="37"/>
      <c r="EW987" s="37"/>
      <c r="EX987" s="37"/>
      <c r="EZ987" s="31"/>
      <c r="FJ987" s="36"/>
      <c r="FU987" s="36"/>
    </row>
    <row r="988" spans="3:177" ht="15.75" customHeight="1" x14ac:dyDescent="0.25"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5"/>
      <c r="AD988" s="25"/>
      <c r="AN988" s="2"/>
      <c r="AO988" s="2"/>
      <c r="AP988" s="51"/>
      <c r="AV988" s="2"/>
      <c r="AW988" s="2"/>
      <c r="AX988" s="67"/>
      <c r="AY988" s="36"/>
      <c r="AZ988" s="36"/>
      <c r="BA988" s="73"/>
      <c r="BB988" s="34"/>
      <c r="BC988" s="36"/>
      <c r="BD988" s="36"/>
      <c r="BE988" s="36"/>
      <c r="BF988" s="36"/>
      <c r="BG988" s="36"/>
      <c r="BI988" s="36"/>
      <c r="BJ988" s="36"/>
      <c r="BK988" s="36"/>
      <c r="BL988" s="36"/>
      <c r="BM988" s="36"/>
      <c r="BN988" s="36"/>
      <c r="BO988" s="36"/>
      <c r="BP988" s="36"/>
      <c r="BQ988" s="36"/>
      <c r="BR988" s="36"/>
      <c r="BS988" s="36"/>
      <c r="BT988" s="36"/>
      <c r="BU988" s="36"/>
      <c r="BV988" s="36"/>
      <c r="BW988" s="36"/>
      <c r="BX988" s="36"/>
      <c r="BY988" s="36"/>
      <c r="BZ988" s="36"/>
      <c r="CA988" s="36"/>
      <c r="CB988" s="36"/>
      <c r="CC988" s="36"/>
      <c r="CD988" s="36"/>
      <c r="CE988" s="37"/>
      <c r="CF988" s="37"/>
      <c r="CG988" s="37"/>
      <c r="CH988" s="37"/>
      <c r="CI988" s="37"/>
      <c r="CJ988" s="37"/>
      <c r="CK988" s="37"/>
      <c r="CL988" s="37"/>
      <c r="CM988" s="36"/>
      <c r="CN988" s="36"/>
      <c r="CO988" s="36"/>
      <c r="CP988" s="36"/>
      <c r="CQ988" s="36"/>
      <c r="CR988" s="37"/>
      <c r="CS988" s="36"/>
      <c r="CT988" s="37"/>
      <c r="CU988" s="36"/>
      <c r="CV988" s="36"/>
      <c r="CW988" s="36"/>
      <c r="CX988" s="36"/>
      <c r="CY988" s="36"/>
      <c r="CZ988" s="36"/>
      <c r="DA988" s="36"/>
      <c r="DB988" s="36"/>
      <c r="DC988" s="36"/>
      <c r="DD988" s="36"/>
      <c r="DE988" s="36"/>
      <c r="DF988" s="38"/>
      <c r="DG988" s="38"/>
      <c r="DH988" s="49"/>
      <c r="DI988" s="49"/>
      <c r="DJ988" s="38"/>
      <c r="DK988" s="38"/>
      <c r="DL988" s="38"/>
      <c r="DM988" s="38"/>
      <c r="DN988" s="38"/>
      <c r="DO988" s="36"/>
      <c r="DP988" s="36"/>
      <c r="DQ988" s="36"/>
      <c r="DR988" s="36"/>
      <c r="DS988" s="36"/>
      <c r="DT988" s="36"/>
      <c r="DU988" s="37"/>
      <c r="DV988" s="37"/>
      <c r="DW988" s="37"/>
      <c r="DX988" s="36"/>
      <c r="DY988" s="36"/>
      <c r="DZ988" s="36"/>
      <c r="EA988" s="36"/>
      <c r="EB988" s="37"/>
      <c r="EC988" s="37"/>
      <c r="ED988" s="37"/>
      <c r="EE988" s="37"/>
      <c r="EF988" s="37"/>
      <c r="EG988" s="37"/>
      <c r="EH988" s="37"/>
      <c r="EI988" s="37"/>
      <c r="EJ988" s="37"/>
      <c r="EK988" s="37"/>
      <c r="EL988" s="37"/>
      <c r="EM988" s="37"/>
      <c r="EN988" s="37"/>
      <c r="EO988" s="37"/>
      <c r="EP988" s="37"/>
      <c r="EQ988" s="37"/>
      <c r="ER988" s="37"/>
      <c r="ES988" s="37"/>
      <c r="ET988" s="37"/>
      <c r="EU988" s="37"/>
      <c r="EV988" s="37"/>
      <c r="EW988" s="37"/>
      <c r="EX988" s="37"/>
      <c r="EZ988" s="31"/>
      <c r="FJ988" s="36"/>
      <c r="FU988" s="36"/>
    </row>
    <row r="989" spans="3:177" ht="15.75" customHeight="1" x14ac:dyDescent="0.25"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5"/>
      <c r="AD989" s="25"/>
      <c r="AN989" s="2"/>
      <c r="AO989" s="2"/>
      <c r="AP989" s="51"/>
      <c r="AV989" s="2"/>
      <c r="AW989" s="2"/>
      <c r="AX989" s="67"/>
      <c r="AY989" s="36"/>
      <c r="AZ989" s="36"/>
      <c r="BA989" s="73"/>
      <c r="BB989" s="34"/>
      <c r="BC989" s="36"/>
      <c r="BD989" s="36"/>
      <c r="BE989" s="36"/>
      <c r="BF989" s="36"/>
      <c r="BG989" s="36"/>
      <c r="BI989" s="36"/>
      <c r="BJ989" s="36"/>
      <c r="BK989" s="36"/>
      <c r="BL989" s="36"/>
      <c r="BM989" s="36"/>
      <c r="BN989" s="36"/>
      <c r="BO989" s="36"/>
      <c r="BP989" s="36"/>
      <c r="BQ989" s="36"/>
      <c r="BR989" s="36"/>
      <c r="BS989" s="36"/>
      <c r="BT989" s="36"/>
      <c r="BU989" s="36"/>
      <c r="BV989" s="36"/>
      <c r="BW989" s="36"/>
      <c r="BX989" s="36"/>
      <c r="BY989" s="36"/>
      <c r="BZ989" s="36"/>
      <c r="CA989" s="36"/>
      <c r="CB989" s="36"/>
      <c r="CC989" s="36"/>
      <c r="CD989" s="36"/>
      <c r="CE989" s="37"/>
      <c r="CF989" s="37"/>
      <c r="CG989" s="37"/>
      <c r="CH989" s="37"/>
      <c r="CI989" s="37"/>
      <c r="CJ989" s="37"/>
      <c r="CK989" s="37"/>
      <c r="CL989" s="37"/>
      <c r="CM989" s="36"/>
      <c r="CN989" s="36"/>
      <c r="CO989" s="36"/>
      <c r="CP989" s="36"/>
      <c r="CQ989" s="36"/>
      <c r="CR989" s="37"/>
      <c r="CS989" s="36"/>
      <c r="CT989" s="37"/>
      <c r="CU989" s="36"/>
      <c r="CV989" s="36"/>
      <c r="CW989" s="36"/>
      <c r="CX989" s="36"/>
      <c r="CY989" s="36"/>
      <c r="CZ989" s="36"/>
      <c r="DA989" s="36"/>
      <c r="DB989" s="36"/>
      <c r="DC989" s="36"/>
      <c r="DD989" s="36"/>
      <c r="DE989" s="36"/>
      <c r="DF989" s="38"/>
      <c r="DG989" s="38"/>
      <c r="DH989" s="49"/>
      <c r="DI989" s="49"/>
      <c r="DJ989" s="38"/>
      <c r="DK989" s="38"/>
      <c r="DL989" s="38"/>
      <c r="DM989" s="38"/>
      <c r="DN989" s="38"/>
      <c r="DO989" s="36"/>
      <c r="DP989" s="36"/>
      <c r="DQ989" s="36"/>
      <c r="DR989" s="36"/>
      <c r="DS989" s="36"/>
      <c r="DT989" s="36"/>
      <c r="DU989" s="37"/>
      <c r="DV989" s="37"/>
      <c r="DW989" s="37"/>
      <c r="DX989" s="36"/>
      <c r="DY989" s="36"/>
      <c r="DZ989" s="36"/>
      <c r="EA989" s="36"/>
      <c r="EB989" s="37"/>
      <c r="EC989" s="37"/>
      <c r="ED989" s="37"/>
      <c r="EE989" s="37"/>
      <c r="EF989" s="37"/>
      <c r="EG989" s="37"/>
      <c r="EH989" s="37"/>
      <c r="EI989" s="37"/>
      <c r="EJ989" s="37"/>
      <c r="EK989" s="37"/>
      <c r="EL989" s="37"/>
      <c r="EM989" s="37"/>
      <c r="EN989" s="37"/>
      <c r="EO989" s="37"/>
      <c r="EP989" s="37"/>
      <c r="EQ989" s="37"/>
      <c r="ER989" s="37"/>
      <c r="ES989" s="37"/>
      <c r="ET989" s="37"/>
      <c r="EU989" s="37"/>
      <c r="EV989" s="37"/>
      <c r="EW989" s="37"/>
      <c r="EX989" s="37"/>
      <c r="EZ989" s="31"/>
      <c r="FJ989" s="36"/>
      <c r="FU989" s="36"/>
    </row>
    <row r="990" spans="3:177" ht="15.75" customHeight="1" x14ac:dyDescent="0.25"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5"/>
      <c r="AD990" s="25"/>
      <c r="AN990" s="2"/>
      <c r="AO990" s="2"/>
      <c r="AP990" s="51"/>
      <c r="AV990" s="2"/>
      <c r="AW990" s="2"/>
      <c r="AX990" s="67"/>
      <c r="AY990" s="36"/>
      <c r="AZ990" s="36"/>
      <c r="BA990" s="73"/>
      <c r="BB990" s="34"/>
      <c r="BC990" s="36"/>
      <c r="BD990" s="36"/>
      <c r="BE990" s="36"/>
      <c r="BF990" s="36"/>
      <c r="BG990" s="36"/>
      <c r="BI990" s="36"/>
      <c r="BJ990" s="36"/>
      <c r="BK990" s="36"/>
      <c r="BL990" s="36"/>
      <c r="BM990" s="36"/>
      <c r="BN990" s="36"/>
      <c r="BO990" s="36"/>
      <c r="BP990" s="36"/>
      <c r="BQ990" s="36"/>
      <c r="BR990" s="36"/>
      <c r="BS990" s="36"/>
      <c r="BT990" s="36"/>
      <c r="BU990" s="36"/>
      <c r="BV990" s="36"/>
      <c r="BW990" s="36"/>
      <c r="BX990" s="36"/>
      <c r="BY990" s="36"/>
      <c r="BZ990" s="36"/>
      <c r="CA990" s="36"/>
      <c r="CB990" s="36"/>
      <c r="CC990" s="36"/>
      <c r="CD990" s="36"/>
      <c r="CE990" s="37"/>
      <c r="CF990" s="37"/>
      <c r="CG990" s="37"/>
      <c r="CH990" s="37"/>
      <c r="CI990" s="37"/>
      <c r="CJ990" s="37"/>
      <c r="CK990" s="37"/>
      <c r="CL990" s="37"/>
      <c r="CM990" s="36"/>
      <c r="CN990" s="36"/>
      <c r="CO990" s="36"/>
      <c r="CP990" s="36"/>
      <c r="CQ990" s="36"/>
      <c r="CR990" s="37"/>
      <c r="CS990" s="36"/>
      <c r="CT990" s="37"/>
      <c r="CU990" s="36"/>
      <c r="CV990" s="36"/>
      <c r="CW990" s="36"/>
      <c r="CX990" s="36"/>
      <c r="CY990" s="36"/>
      <c r="CZ990" s="36"/>
      <c r="DA990" s="36"/>
      <c r="DB990" s="36"/>
      <c r="DC990" s="36"/>
      <c r="DD990" s="36"/>
      <c r="DE990" s="36"/>
      <c r="DF990" s="38"/>
      <c r="DG990" s="38"/>
      <c r="DH990" s="49"/>
      <c r="DI990" s="49"/>
      <c r="DJ990" s="38"/>
      <c r="DK990" s="38"/>
      <c r="DL990" s="38"/>
      <c r="DM990" s="38"/>
      <c r="DN990" s="38"/>
      <c r="DO990" s="36"/>
      <c r="DP990" s="36"/>
      <c r="DQ990" s="36"/>
      <c r="DR990" s="36"/>
      <c r="DS990" s="36"/>
      <c r="DT990" s="36"/>
      <c r="DU990" s="37"/>
      <c r="DV990" s="37"/>
      <c r="DW990" s="37"/>
      <c r="DX990" s="36"/>
      <c r="DY990" s="36"/>
      <c r="DZ990" s="36"/>
      <c r="EA990" s="36"/>
      <c r="EB990" s="37"/>
      <c r="EC990" s="37"/>
      <c r="ED990" s="37"/>
      <c r="EE990" s="37"/>
      <c r="EF990" s="37"/>
      <c r="EG990" s="37"/>
      <c r="EH990" s="37"/>
      <c r="EI990" s="37"/>
      <c r="EJ990" s="37"/>
      <c r="EK990" s="37"/>
      <c r="EL990" s="37"/>
      <c r="EM990" s="37"/>
      <c r="EN990" s="37"/>
      <c r="EO990" s="37"/>
      <c r="EP990" s="37"/>
      <c r="EQ990" s="37"/>
      <c r="ER990" s="37"/>
      <c r="ES990" s="37"/>
      <c r="ET990" s="37"/>
      <c r="EU990" s="37"/>
      <c r="EV990" s="37"/>
      <c r="EW990" s="37"/>
      <c r="EX990" s="37"/>
      <c r="EZ990" s="31"/>
      <c r="FJ990" s="36"/>
      <c r="FU990" s="36"/>
    </row>
    <row r="991" spans="3:177" ht="15.75" customHeight="1" x14ac:dyDescent="0.25"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5"/>
      <c r="AD991" s="25"/>
      <c r="AN991" s="2"/>
      <c r="AO991" s="2"/>
      <c r="AP991" s="51"/>
      <c r="AV991" s="2"/>
      <c r="AW991" s="2"/>
      <c r="AX991" s="67"/>
      <c r="AY991" s="36"/>
      <c r="AZ991" s="36"/>
      <c r="BA991" s="73"/>
      <c r="BB991" s="34"/>
      <c r="BC991" s="36"/>
      <c r="BD991" s="36"/>
      <c r="BE991" s="36"/>
      <c r="BF991" s="36"/>
      <c r="BG991" s="36"/>
      <c r="BI991" s="36"/>
      <c r="BJ991" s="36"/>
      <c r="BK991" s="36"/>
      <c r="BL991" s="36"/>
      <c r="BM991" s="36"/>
      <c r="BN991" s="36"/>
      <c r="BO991" s="36"/>
      <c r="BP991" s="36"/>
      <c r="BQ991" s="36"/>
      <c r="BR991" s="36"/>
      <c r="BS991" s="36"/>
      <c r="BT991" s="36"/>
      <c r="BU991" s="36"/>
      <c r="BV991" s="36"/>
      <c r="BW991" s="36"/>
      <c r="BX991" s="36"/>
      <c r="BY991" s="36"/>
      <c r="BZ991" s="36"/>
      <c r="CA991" s="36"/>
      <c r="CB991" s="36"/>
      <c r="CC991" s="36"/>
      <c r="CD991" s="36"/>
      <c r="CE991" s="37"/>
      <c r="CF991" s="37"/>
      <c r="CG991" s="37"/>
      <c r="CH991" s="37"/>
      <c r="CI991" s="37"/>
      <c r="CJ991" s="37"/>
      <c r="CK991" s="37"/>
      <c r="CL991" s="37"/>
      <c r="CM991" s="36"/>
      <c r="CN991" s="36"/>
      <c r="CO991" s="36"/>
      <c r="CP991" s="36"/>
      <c r="CQ991" s="36"/>
      <c r="CR991" s="37"/>
      <c r="CS991" s="36"/>
      <c r="CT991" s="37"/>
      <c r="CU991" s="36"/>
      <c r="CV991" s="36"/>
      <c r="CW991" s="36"/>
      <c r="CX991" s="36"/>
      <c r="CY991" s="36"/>
      <c r="CZ991" s="36"/>
      <c r="DA991" s="36"/>
      <c r="DB991" s="36"/>
      <c r="DC991" s="36"/>
      <c r="DD991" s="36"/>
      <c r="DE991" s="36"/>
      <c r="DF991" s="38"/>
      <c r="DG991" s="38"/>
      <c r="DH991" s="49"/>
      <c r="DI991" s="49"/>
      <c r="DJ991" s="38"/>
      <c r="DK991" s="38"/>
      <c r="DL991" s="38"/>
      <c r="DM991" s="38"/>
      <c r="DN991" s="38"/>
      <c r="DO991" s="36"/>
      <c r="DP991" s="36"/>
      <c r="DQ991" s="36"/>
      <c r="DR991" s="36"/>
      <c r="DS991" s="36"/>
      <c r="DT991" s="36"/>
      <c r="DU991" s="37"/>
      <c r="DV991" s="37"/>
      <c r="DW991" s="37"/>
      <c r="DX991" s="36"/>
      <c r="DY991" s="36"/>
      <c r="DZ991" s="36"/>
      <c r="EA991" s="36"/>
      <c r="EB991" s="37"/>
      <c r="EC991" s="37"/>
      <c r="ED991" s="37"/>
      <c r="EE991" s="37"/>
      <c r="EF991" s="37"/>
      <c r="EG991" s="37"/>
      <c r="EH991" s="37"/>
      <c r="EI991" s="37"/>
      <c r="EJ991" s="37"/>
      <c r="EK991" s="37"/>
      <c r="EL991" s="37"/>
      <c r="EM991" s="37"/>
      <c r="EN991" s="37"/>
      <c r="EO991" s="37"/>
      <c r="EP991" s="37"/>
      <c r="EQ991" s="37"/>
      <c r="ER991" s="37"/>
      <c r="ES991" s="37"/>
      <c r="ET991" s="37"/>
      <c r="EU991" s="37"/>
      <c r="EV991" s="37"/>
      <c r="EW991" s="37"/>
      <c r="EX991" s="37"/>
      <c r="EZ991" s="31"/>
      <c r="FJ991" s="36"/>
      <c r="FU991" s="36"/>
    </row>
    <row r="992" spans="3:177" ht="15.75" customHeight="1" x14ac:dyDescent="0.25"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5"/>
      <c r="AD992" s="25"/>
      <c r="AN992" s="2"/>
      <c r="AO992" s="2"/>
      <c r="AP992" s="51"/>
      <c r="AV992" s="2"/>
      <c r="AW992" s="2"/>
      <c r="AX992" s="67"/>
      <c r="AY992" s="36"/>
      <c r="AZ992" s="36"/>
      <c r="BA992" s="73"/>
      <c r="BB992" s="34"/>
      <c r="BC992" s="36"/>
      <c r="BD992" s="36"/>
      <c r="BE992" s="36"/>
      <c r="BF992" s="36"/>
      <c r="BG992" s="36"/>
      <c r="BI992" s="36"/>
      <c r="BJ992" s="36"/>
      <c r="BK992" s="36"/>
      <c r="BL992" s="36"/>
      <c r="BM992" s="36"/>
      <c r="BN992" s="36"/>
      <c r="BO992" s="36"/>
      <c r="BP992" s="36"/>
      <c r="BQ992" s="36"/>
      <c r="BR992" s="36"/>
      <c r="BS992" s="36"/>
      <c r="BT992" s="36"/>
      <c r="BU992" s="36"/>
      <c r="BV992" s="36"/>
      <c r="BW992" s="36"/>
      <c r="BX992" s="36"/>
      <c r="BY992" s="36"/>
      <c r="BZ992" s="36"/>
      <c r="CA992" s="36"/>
      <c r="CB992" s="36"/>
      <c r="CC992" s="36"/>
      <c r="CD992" s="36"/>
      <c r="CE992" s="37"/>
      <c r="CF992" s="37"/>
      <c r="CG992" s="37"/>
      <c r="CH992" s="37"/>
      <c r="CI992" s="37"/>
      <c r="CJ992" s="37"/>
      <c r="CK992" s="37"/>
      <c r="CL992" s="37"/>
      <c r="CM992" s="36"/>
      <c r="CN992" s="36"/>
      <c r="CO992" s="36"/>
      <c r="CP992" s="36"/>
      <c r="CQ992" s="36"/>
      <c r="CR992" s="37"/>
      <c r="CS992" s="36"/>
      <c r="CT992" s="37"/>
      <c r="CU992" s="36"/>
      <c r="CV992" s="36"/>
      <c r="CW992" s="36"/>
      <c r="CX992" s="36"/>
      <c r="CY992" s="36"/>
      <c r="CZ992" s="36"/>
      <c r="DA992" s="36"/>
      <c r="DB992" s="36"/>
      <c r="DC992" s="36"/>
      <c r="DD992" s="36"/>
      <c r="DE992" s="36"/>
      <c r="DF992" s="38"/>
      <c r="DG992" s="38"/>
      <c r="DH992" s="49"/>
      <c r="DI992" s="49"/>
      <c r="DJ992" s="38"/>
      <c r="DK992" s="38"/>
      <c r="DL992" s="38"/>
      <c r="DM992" s="38"/>
      <c r="DN992" s="38"/>
      <c r="DO992" s="36"/>
      <c r="DP992" s="36"/>
      <c r="DQ992" s="36"/>
      <c r="DR992" s="36"/>
      <c r="DS992" s="36"/>
      <c r="DT992" s="36"/>
      <c r="DU992" s="37"/>
      <c r="DV992" s="37"/>
      <c r="DW992" s="37"/>
      <c r="DX992" s="36"/>
      <c r="DY992" s="36"/>
      <c r="DZ992" s="36"/>
      <c r="EA992" s="36"/>
      <c r="EB992" s="37"/>
      <c r="EC992" s="37"/>
      <c r="ED992" s="37"/>
      <c r="EE992" s="37"/>
      <c r="EF992" s="37"/>
      <c r="EG992" s="37"/>
      <c r="EH992" s="37"/>
      <c r="EI992" s="37"/>
      <c r="EJ992" s="37"/>
      <c r="EK992" s="37"/>
      <c r="EL992" s="37"/>
      <c r="EM992" s="37"/>
      <c r="EN992" s="37"/>
      <c r="EO992" s="37"/>
      <c r="EP992" s="37"/>
      <c r="EQ992" s="37"/>
      <c r="ER992" s="37"/>
      <c r="ES992" s="37"/>
      <c r="ET992" s="37"/>
      <c r="EU992" s="37"/>
      <c r="EV992" s="37"/>
      <c r="EW992" s="37"/>
      <c r="EX992" s="37"/>
      <c r="EZ992" s="31"/>
      <c r="FJ992" s="36"/>
      <c r="FU992" s="36"/>
    </row>
    <row r="993" spans="3:177" ht="15.75" customHeight="1" x14ac:dyDescent="0.25"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5"/>
      <c r="AD993" s="25"/>
      <c r="AN993" s="2"/>
      <c r="AO993" s="2"/>
      <c r="AP993" s="51"/>
      <c r="AV993" s="2"/>
      <c r="AW993" s="2"/>
      <c r="AX993" s="67"/>
      <c r="AY993" s="36"/>
      <c r="AZ993" s="36"/>
      <c r="BA993" s="73"/>
      <c r="BB993" s="34"/>
      <c r="BC993" s="36"/>
      <c r="BD993" s="36"/>
      <c r="BE993" s="36"/>
      <c r="BF993" s="36"/>
      <c r="BG993" s="36"/>
      <c r="BI993" s="36"/>
      <c r="BJ993" s="36"/>
      <c r="BK993" s="36"/>
      <c r="BL993" s="36"/>
      <c r="BM993" s="36"/>
      <c r="BN993" s="36"/>
      <c r="BO993" s="36"/>
      <c r="BP993" s="36"/>
      <c r="BQ993" s="36"/>
      <c r="BR993" s="36"/>
      <c r="BS993" s="36"/>
      <c r="BT993" s="36"/>
      <c r="BU993" s="36"/>
      <c r="BV993" s="36"/>
      <c r="BW993" s="36"/>
      <c r="BX993" s="36"/>
      <c r="BY993" s="36"/>
      <c r="BZ993" s="36"/>
      <c r="CA993" s="36"/>
      <c r="CB993" s="36"/>
      <c r="CC993" s="36"/>
      <c r="CD993" s="36"/>
      <c r="CE993" s="37"/>
      <c r="CF993" s="37"/>
      <c r="CG993" s="37"/>
      <c r="CH993" s="37"/>
      <c r="CI993" s="37"/>
      <c r="CJ993" s="37"/>
      <c r="CK993" s="37"/>
      <c r="CL993" s="37"/>
      <c r="CM993" s="36"/>
      <c r="CN993" s="36"/>
      <c r="CO993" s="36"/>
      <c r="CP993" s="36"/>
      <c r="CQ993" s="36"/>
      <c r="CR993" s="37"/>
      <c r="CS993" s="36"/>
      <c r="CT993" s="37"/>
      <c r="CU993" s="36"/>
      <c r="CV993" s="36"/>
      <c r="CW993" s="36"/>
      <c r="CX993" s="36"/>
      <c r="CY993" s="36"/>
      <c r="CZ993" s="36"/>
      <c r="DA993" s="36"/>
      <c r="DB993" s="36"/>
      <c r="DC993" s="36"/>
      <c r="DD993" s="36"/>
      <c r="DE993" s="36"/>
      <c r="DF993" s="38"/>
      <c r="DG993" s="38"/>
      <c r="DH993" s="49"/>
      <c r="DI993" s="49"/>
      <c r="DJ993" s="38"/>
      <c r="DK993" s="38"/>
      <c r="DL993" s="38"/>
      <c r="DM993" s="38"/>
      <c r="DN993" s="38"/>
      <c r="DO993" s="36"/>
      <c r="DP993" s="36"/>
      <c r="DQ993" s="36"/>
      <c r="DR993" s="36"/>
      <c r="DS993" s="36"/>
      <c r="DT993" s="36"/>
      <c r="DU993" s="37"/>
      <c r="DV993" s="37"/>
      <c r="DW993" s="37"/>
      <c r="DX993" s="36"/>
      <c r="DY993" s="36"/>
      <c r="DZ993" s="36"/>
      <c r="EA993" s="36"/>
      <c r="EB993" s="37"/>
      <c r="EC993" s="37"/>
      <c r="ED993" s="37"/>
      <c r="EE993" s="37"/>
      <c r="EF993" s="37"/>
      <c r="EG993" s="37"/>
      <c r="EH993" s="37"/>
      <c r="EI993" s="37"/>
      <c r="EJ993" s="37"/>
      <c r="EK993" s="37"/>
      <c r="EL993" s="37"/>
      <c r="EM993" s="37"/>
      <c r="EN993" s="37"/>
      <c r="EO993" s="37"/>
      <c r="EP993" s="37"/>
      <c r="EQ993" s="37"/>
      <c r="ER993" s="37"/>
      <c r="ES993" s="37"/>
      <c r="ET993" s="37"/>
      <c r="EU993" s="37"/>
      <c r="EV993" s="37"/>
      <c r="EW993" s="37"/>
      <c r="EX993" s="37"/>
      <c r="EZ993" s="31"/>
      <c r="FJ993" s="36"/>
      <c r="FU993" s="36"/>
    </row>
    <row r="994" spans="3:177" ht="15.75" customHeight="1" x14ac:dyDescent="0.25"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5"/>
      <c r="AD994" s="25"/>
      <c r="AN994" s="2"/>
      <c r="AO994" s="2"/>
      <c r="AP994" s="51"/>
      <c r="AV994" s="2"/>
      <c r="AW994" s="2"/>
      <c r="AX994" s="67"/>
      <c r="AY994" s="36"/>
      <c r="AZ994" s="36"/>
      <c r="BA994" s="73"/>
      <c r="BB994" s="34"/>
      <c r="BC994" s="36"/>
      <c r="BD994" s="36"/>
      <c r="BE994" s="36"/>
      <c r="BF994" s="36"/>
      <c r="BG994" s="36"/>
      <c r="BI994" s="36"/>
      <c r="BJ994" s="36"/>
      <c r="BK994" s="36"/>
      <c r="BL994" s="36"/>
      <c r="BM994" s="36"/>
      <c r="BN994" s="36"/>
      <c r="BO994" s="36"/>
      <c r="BP994" s="36"/>
      <c r="BQ994" s="36"/>
      <c r="BR994" s="36"/>
      <c r="BS994" s="36"/>
      <c r="BT994" s="36"/>
      <c r="BU994" s="36"/>
      <c r="BV994" s="36"/>
      <c r="BW994" s="36"/>
      <c r="BX994" s="36"/>
      <c r="BY994" s="36"/>
      <c r="BZ994" s="36"/>
      <c r="CA994" s="36"/>
      <c r="CB994" s="36"/>
      <c r="CC994" s="36"/>
      <c r="CD994" s="36"/>
      <c r="CE994" s="37"/>
      <c r="CF994" s="37"/>
      <c r="CG994" s="37"/>
      <c r="CH994" s="37"/>
      <c r="CI994" s="37"/>
      <c r="CJ994" s="37"/>
      <c r="CK994" s="37"/>
      <c r="CL994" s="37"/>
      <c r="CM994" s="36"/>
      <c r="CN994" s="36"/>
      <c r="CO994" s="36"/>
      <c r="CP994" s="36"/>
      <c r="CQ994" s="36"/>
      <c r="CR994" s="37"/>
      <c r="CS994" s="36"/>
      <c r="CT994" s="37"/>
      <c r="CU994" s="36"/>
      <c r="CV994" s="36"/>
      <c r="CW994" s="36"/>
      <c r="CX994" s="36"/>
      <c r="CY994" s="36"/>
      <c r="CZ994" s="36"/>
      <c r="DA994" s="36"/>
      <c r="DB994" s="36"/>
      <c r="DC994" s="36"/>
      <c r="DD994" s="36"/>
      <c r="DE994" s="36"/>
      <c r="DF994" s="38"/>
      <c r="DG994" s="38"/>
      <c r="DH994" s="49"/>
      <c r="DI994" s="49"/>
      <c r="DJ994" s="38"/>
      <c r="DK994" s="38"/>
      <c r="DL994" s="38"/>
      <c r="DM994" s="38"/>
      <c r="DN994" s="38"/>
      <c r="DO994" s="36"/>
      <c r="DP994" s="36"/>
      <c r="DQ994" s="36"/>
      <c r="DR994" s="36"/>
      <c r="DS994" s="36"/>
      <c r="DT994" s="36"/>
      <c r="DU994" s="37"/>
      <c r="DV994" s="37"/>
      <c r="DW994" s="37"/>
      <c r="DX994" s="36"/>
      <c r="DY994" s="36"/>
      <c r="DZ994" s="36"/>
      <c r="EA994" s="36"/>
      <c r="EB994" s="37"/>
      <c r="EC994" s="37"/>
      <c r="ED994" s="37"/>
      <c r="EE994" s="37"/>
      <c r="EF994" s="37"/>
      <c r="EG994" s="37"/>
      <c r="EH994" s="37"/>
      <c r="EI994" s="37"/>
      <c r="EJ994" s="37"/>
      <c r="EK994" s="37"/>
      <c r="EL994" s="37"/>
      <c r="EM994" s="37"/>
      <c r="EN994" s="37"/>
      <c r="EO994" s="37"/>
      <c r="EP994" s="37"/>
      <c r="EQ994" s="37"/>
      <c r="ER994" s="37"/>
      <c r="ES994" s="37"/>
      <c r="ET994" s="37"/>
      <c r="EU994" s="37"/>
      <c r="EV994" s="37"/>
      <c r="EW994" s="37"/>
      <c r="EX994" s="37"/>
      <c r="EZ994" s="31"/>
      <c r="FJ994" s="36"/>
      <c r="FU994" s="36"/>
    </row>
    <row r="995" spans="3:177" ht="15.75" customHeight="1" x14ac:dyDescent="0.25"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5"/>
      <c r="AD995" s="25"/>
      <c r="AN995" s="2"/>
      <c r="AO995" s="2"/>
      <c r="AP995" s="51"/>
      <c r="AV995" s="2"/>
      <c r="AW995" s="2"/>
      <c r="AX995" s="67"/>
      <c r="AY995" s="36"/>
      <c r="AZ995" s="36"/>
      <c r="BA995" s="73"/>
      <c r="BB995" s="34"/>
      <c r="BC995" s="36"/>
      <c r="BD995" s="36"/>
      <c r="BE995" s="36"/>
      <c r="BF995" s="36"/>
      <c r="BG995" s="36"/>
      <c r="BI995" s="36"/>
      <c r="BJ995" s="36"/>
      <c r="BK995" s="36"/>
      <c r="BL995" s="36"/>
      <c r="BM995" s="36"/>
      <c r="BN995" s="36"/>
      <c r="BO995" s="36"/>
      <c r="BP995" s="36"/>
      <c r="BQ995" s="36"/>
      <c r="BR995" s="36"/>
      <c r="BS995" s="36"/>
      <c r="BT995" s="36"/>
      <c r="BU995" s="36"/>
      <c r="BV995" s="36"/>
      <c r="BW995" s="36"/>
      <c r="BX995" s="36"/>
      <c r="BY995" s="36"/>
      <c r="BZ995" s="36"/>
      <c r="CA995" s="36"/>
      <c r="CB995" s="36"/>
      <c r="CC995" s="36"/>
      <c r="CD995" s="36"/>
      <c r="CE995" s="37"/>
      <c r="CF995" s="37"/>
      <c r="CG995" s="37"/>
      <c r="CH995" s="37"/>
      <c r="CI995" s="37"/>
      <c r="CJ995" s="37"/>
      <c r="CK995" s="37"/>
      <c r="CL995" s="37"/>
      <c r="CM995" s="36"/>
      <c r="CN995" s="36"/>
      <c r="CO995" s="36"/>
      <c r="CP995" s="36"/>
      <c r="CQ995" s="36"/>
      <c r="CR995" s="37"/>
      <c r="CS995" s="36"/>
      <c r="CT995" s="37"/>
      <c r="CU995" s="36"/>
      <c r="CV995" s="36"/>
      <c r="CW995" s="36"/>
      <c r="CX995" s="36"/>
      <c r="CY995" s="36"/>
      <c r="CZ995" s="36"/>
      <c r="DA995" s="36"/>
      <c r="DB995" s="36"/>
      <c r="DC995" s="36"/>
      <c r="DD995" s="36"/>
      <c r="DE995" s="36"/>
      <c r="DF995" s="38"/>
      <c r="DG995" s="38"/>
      <c r="DH995" s="49"/>
      <c r="DI995" s="49"/>
      <c r="DJ995" s="38"/>
      <c r="DK995" s="38"/>
      <c r="DL995" s="38"/>
      <c r="DM995" s="38"/>
      <c r="DN995" s="38"/>
      <c r="DO995" s="36"/>
      <c r="DP995" s="36"/>
      <c r="DQ995" s="36"/>
      <c r="DR995" s="36"/>
      <c r="DS995" s="36"/>
      <c r="DT995" s="36"/>
      <c r="DU995" s="37"/>
      <c r="DV995" s="37"/>
      <c r="DW995" s="37"/>
      <c r="DX995" s="36"/>
      <c r="DY995" s="36"/>
      <c r="DZ995" s="36"/>
      <c r="EA995" s="36"/>
      <c r="EB995" s="37"/>
      <c r="EC995" s="37"/>
      <c r="ED995" s="37"/>
      <c r="EE995" s="37"/>
      <c r="EF995" s="37"/>
      <c r="EG995" s="37"/>
      <c r="EH995" s="37"/>
      <c r="EI995" s="37"/>
      <c r="EJ995" s="37"/>
      <c r="EK995" s="37"/>
      <c r="EL995" s="37"/>
      <c r="EM995" s="37"/>
      <c r="EN995" s="37"/>
      <c r="EO995" s="37"/>
      <c r="EP995" s="37"/>
      <c r="EQ995" s="37"/>
      <c r="ER995" s="37"/>
      <c r="ES995" s="37"/>
      <c r="ET995" s="37"/>
      <c r="EU995" s="37"/>
      <c r="EV995" s="37"/>
      <c r="EW995" s="37"/>
      <c r="EX995" s="37"/>
      <c r="EZ995" s="31"/>
      <c r="FJ995" s="36"/>
      <c r="FU995" s="36"/>
    </row>
    <row r="996" spans="3:177" ht="15.75" customHeight="1" x14ac:dyDescent="0.25"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5"/>
      <c r="AD996" s="25"/>
      <c r="AN996" s="2"/>
      <c r="AO996" s="2"/>
      <c r="AP996" s="51"/>
      <c r="AV996" s="2"/>
      <c r="AW996" s="2"/>
      <c r="AX996" s="67"/>
      <c r="AY996" s="36"/>
      <c r="AZ996" s="36"/>
      <c r="BA996" s="73"/>
      <c r="BB996" s="34"/>
      <c r="BC996" s="36"/>
      <c r="BD996" s="36"/>
      <c r="BE996" s="36"/>
      <c r="BF996" s="36"/>
      <c r="BG996" s="36"/>
      <c r="BI996" s="36"/>
      <c r="BJ996" s="36"/>
      <c r="BK996" s="36"/>
      <c r="BL996" s="36"/>
      <c r="BM996" s="36"/>
      <c r="BN996" s="36"/>
      <c r="BO996" s="36"/>
      <c r="BP996" s="36"/>
      <c r="BQ996" s="36"/>
      <c r="BR996" s="36"/>
      <c r="BS996" s="36"/>
      <c r="BT996" s="36"/>
      <c r="BU996" s="36"/>
      <c r="BV996" s="36"/>
      <c r="BW996" s="36"/>
      <c r="BX996" s="36"/>
      <c r="BY996" s="36"/>
      <c r="BZ996" s="36"/>
      <c r="CA996" s="36"/>
      <c r="CB996" s="36"/>
      <c r="CC996" s="36"/>
      <c r="CD996" s="36"/>
      <c r="CE996" s="37"/>
      <c r="CF996" s="37"/>
      <c r="CG996" s="37"/>
      <c r="CH996" s="37"/>
      <c r="CI996" s="37"/>
      <c r="CJ996" s="37"/>
      <c r="CK996" s="37"/>
      <c r="CL996" s="37"/>
      <c r="CM996" s="36"/>
      <c r="CN996" s="36"/>
      <c r="CO996" s="36"/>
      <c r="CP996" s="36"/>
      <c r="CQ996" s="36"/>
      <c r="CR996" s="37"/>
      <c r="CS996" s="36"/>
      <c r="CT996" s="37"/>
      <c r="CU996" s="36"/>
      <c r="CV996" s="36"/>
      <c r="CW996" s="36"/>
      <c r="CX996" s="36"/>
      <c r="CY996" s="36"/>
      <c r="CZ996" s="36"/>
      <c r="DA996" s="36"/>
      <c r="DB996" s="36"/>
      <c r="DC996" s="36"/>
      <c r="DD996" s="36"/>
      <c r="DE996" s="36"/>
      <c r="DF996" s="38"/>
      <c r="DG996" s="38"/>
      <c r="DH996" s="49"/>
      <c r="DI996" s="49"/>
      <c r="DJ996" s="38"/>
      <c r="DK996" s="38"/>
      <c r="DL996" s="38"/>
      <c r="DM996" s="38"/>
      <c r="DN996" s="38"/>
      <c r="DO996" s="36"/>
      <c r="DP996" s="36"/>
      <c r="DQ996" s="36"/>
      <c r="DR996" s="36"/>
      <c r="DS996" s="36"/>
      <c r="DT996" s="36"/>
      <c r="DU996" s="37"/>
      <c r="DV996" s="37"/>
      <c r="DW996" s="37"/>
      <c r="DX996" s="36"/>
      <c r="DY996" s="36"/>
      <c r="DZ996" s="36"/>
      <c r="EA996" s="36"/>
      <c r="EB996" s="37"/>
      <c r="EC996" s="37"/>
      <c r="ED996" s="37"/>
      <c r="EE996" s="37"/>
      <c r="EF996" s="37"/>
      <c r="EG996" s="37"/>
      <c r="EH996" s="37"/>
      <c r="EI996" s="37"/>
      <c r="EJ996" s="37"/>
      <c r="EK996" s="37"/>
      <c r="EL996" s="37"/>
      <c r="EM996" s="37"/>
      <c r="EN996" s="37"/>
      <c r="EO996" s="37"/>
      <c r="EP996" s="37"/>
      <c r="EQ996" s="37"/>
      <c r="ER996" s="37"/>
      <c r="ES996" s="37"/>
      <c r="ET996" s="37"/>
      <c r="EU996" s="37"/>
      <c r="EV996" s="37"/>
      <c r="EW996" s="37"/>
      <c r="EX996" s="37"/>
      <c r="EZ996" s="31"/>
      <c r="FJ996" s="36"/>
      <c r="FU996" s="36"/>
    </row>
    <row r="997" spans="3:177" ht="15.75" customHeight="1" x14ac:dyDescent="0.25"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5"/>
      <c r="AD997" s="25"/>
      <c r="AN997" s="2"/>
      <c r="AO997" s="2"/>
      <c r="AP997" s="51"/>
      <c r="AV997" s="2"/>
      <c r="AW997" s="2"/>
      <c r="AX997" s="67"/>
      <c r="AY997" s="36"/>
      <c r="AZ997" s="36"/>
      <c r="BA997" s="73"/>
      <c r="BB997" s="34"/>
      <c r="BC997" s="36"/>
      <c r="BD997" s="36"/>
      <c r="BE997" s="36"/>
      <c r="BF997" s="36"/>
      <c r="BG997" s="36"/>
      <c r="BI997" s="36"/>
      <c r="BJ997" s="36"/>
      <c r="BK997" s="36"/>
      <c r="BL997" s="36"/>
      <c r="BM997" s="36"/>
      <c r="BN997" s="36"/>
      <c r="BO997" s="36"/>
      <c r="BP997" s="36"/>
      <c r="BQ997" s="36"/>
      <c r="BR997" s="36"/>
      <c r="BS997" s="36"/>
      <c r="BT997" s="36"/>
      <c r="BU997" s="36"/>
      <c r="BV997" s="36"/>
      <c r="BW997" s="36"/>
      <c r="BX997" s="36"/>
      <c r="BY997" s="36"/>
      <c r="BZ997" s="36"/>
      <c r="CA997" s="36"/>
      <c r="CB997" s="36"/>
      <c r="CC997" s="36"/>
      <c r="CD997" s="36"/>
      <c r="CE997" s="37"/>
      <c r="CF997" s="37"/>
      <c r="CG997" s="37"/>
      <c r="CH997" s="37"/>
      <c r="CI997" s="37"/>
      <c r="CJ997" s="37"/>
      <c r="CK997" s="37"/>
      <c r="CL997" s="37"/>
      <c r="CM997" s="36"/>
      <c r="CN997" s="36"/>
      <c r="CO997" s="36"/>
      <c r="CP997" s="36"/>
      <c r="CQ997" s="36"/>
      <c r="CR997" s="37"/>
      <c r="CS997" s="36"/>
      <c r="CT997" s="37"/>
      <c r="CU997" s="36"/>
      <c r="CV997" s="36"/>
      <c r="CW997" s="36"/>
      <c r="CX997" s="36"/>
      <c r="CY997" s="36"/>
      <c r="CZ997" s="36"/>
      <c r="DA997" s="36"/>
      <c r="DB997" s="36"/>
      <c r="DC997" s="36"/>
      <c r="DD997" s="36"/>
      <c r="DE997" s="36"/>
      <c r="DF997" s="38"/>
      <c r="DG997" s="38"/>
      <c r="DH997" s="49"/>
      <c r="DI997" s="49"/>
      <c r="DJ997" s="38"/>
      <c r="DK997" s="38"/>
      <c r="DL997" s="38"/>
      <c r="DM997" s="38"/>
      <c r="DN997" s="38"/>
      <c r="DO997" s="36"/>
      <c r="DP997" s="36"/>
      <c r="DQ997" s="36"/>
      <c r="DR997" s="36"/>
      <c r="DS997" s="36"/>
      <c r="DT997" s="36"/>
      <c r="DU997" s="37"/>
      <c r="DV997" s="37"/>
      <c r="DW997" s="37"/>
      <c r="DX997" s="36"/>
      <c r="DY997" s="36"/>
      <c r="DZ997" s="36"/>
      <c r="EA997" s="36"/>
      <c r="EB997" s="37"/>
      <c r="EC997" s="37"/>
      <c r="ED997" s="37"/>
      <c r="EE997" s="37"/>
      <c r="EF997" s="37"/>
      <c r="EG997" s="37"/>
      <c r="EH997" s="37"/>
      <c r="EI997" s="37"/>
      <c r="EJ997" s="37"/>
      <c r="EK997" s="37"/>
      <c r="EL997" s="37"/>
      <c r="EM997" s="37"/>
      <c r="EN997" s="37"/>
      <c r="EO997" s="37"/>
      <c r="EP997" s="37"/>
      <c r="EQ997" s="37"/>
      <c r="ER997" s="37"/>
      <c r="ES997" s="37"/>
      <c r="ET997" s="37"/>
      <c r="EU997" s="37"/>
      <c r="EV997" s="37"/>
      <c r="EW997" s="37"/>
      <c r="EX997" s="37"/>
      <c r="EZ997" s="31"/>
      <c r="FJ997" s="36"/>
      <c r="FU997" s="36"/>
    </row>
    <row r="998" spans="3:177" ht="15.75" customHeight="1" x14ac:dyDescent="0.25"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5"/>
      <c r="AD998" s="25"/>
      <c r="AN998" s="2"/>
      <c r="AO998" s="2"/>
      <c r="AP998" s="51"/>
      <c r="AV998" s="2"/>
      <c r="AW998" s="2"/>
      <c r="AX998" s="67"/>
      <c r="AY998" s="36"/>
      <c r="AZ998" s="36"/>
      <c r="BA998" s="73"/>
      <c r="BB998" s="34"/>
      <c r="BC998" s="36"/>
      <c r="BD998" s="36"/>
      <c r="BE998" s="36"/>
      <c r="BF998" s="36"/>
      <c r="BG998" s="36"/>
      <c r="BI998" s="36"/>
      <c r="BJ998" s="36"/>
      <c r="BK998" s="36"/>
      <c r="BL998" s="36"/>
      <c r="BM998" s="36"/>
      <c r="BN998" s="36"/>
      <c r="BO998" s="36"/>
      <c r="BP998" s="36"/>
      <c r="BQ998" s="36"/>
      <c r="BR998" s="36"/>
      <c r="BS998" s="36"/>
      <c r="BT998" s="36"/>
      <c r="BU998" s="36"/>
      <c r="BV998" s="36"/>
      <c r="BW998" s="36"/>
      <c r="BX998" s="36"/>
      <c r="BY998" s="36"/>
      <c r="BZ998" s="36"/>
      <c r="CA998" s="36"/>
      <c r="CB998" s="36"/>
      <c r="CC998" s="36"/>
      <c r="CD998" s="36"/>
      <c r="CE998" s="37"/>
      <c r="CF998" s="37"/>
      <c r="CG998" s="37"/>
      <c r="CH998" s="37"/>
      <c r="CI998" s="37"/>
      <c r="CJ998" s="37"/>
      <c r="CK998" s="37"/>
      <c r="CL998" s="37"/>
      <c r="CM998" s="36"/>
      <c r="CN998" s="36"/>
      <c r="CO998" s="36"/>
      <c r="CP998" s="36"/>
      <c r="CQ998" s="36"/>
      <c r="CR998" s="37"/>
      <c r="CS998" s="36"/>
      <c r="CT998" s="37"/>
      <c r="CU998" s="36"/>
      <c r="CV998" s="36"/>
      <c r="CW998" s="36"/>
      <c r="CX998" s="36"/>
      <c r="CY998" s="36"/>
      <c r="CZ998" s="36"/>
      <c r="DA998" s="36"/>
      <c r="DB998" s="36"/>
      <c r="DC998" s="36"/>
      <c r="DD998" s="36"/>
      <c r="DE998" s="36"/>
      <c r="DF998" s="38"/>
      <c r="DG998" s="38"/>
      <c r="DH998" s="49"/>
      <c r="DI998" s="49"/>
      <c r="DJ998" s="38"/>
      <c r="DK998" s="38"/>
      <c r="DL998" s="38"/>
      <c r="DM998" s="38"/>
      <c r="DN998" s="38"/>
      <c r="DO998" s="36"/>
      <c r="DP998" s="36"/>
      <c r="DQ998" s="36"/>
      <c r="DR998" s="36"/>
      <c r="DS998" s="36"/>
      <c r="DT998" s="36"/>
      <c r="DU998" s="37"/>
      <c r="DV998" s="37"/>
      <c r="DW998" s="37"/>
      <c r="DX998" s="36"/>
      <c r="DY998" s="36"/>
      <c r="DZ998" s="36"/>
      <c r="EA998" s="36"/>
      <c r="EB998" s="37"/>
      <c r="EC998" s="37"/>
      <c r="ED998" s="37"/>
      <c r="EE998" s="37"/>
      <c r="EF998" s="37"/>
      <c r="EG998" s="37"/>
      <c r="EH998" s="37"/>
      <c r="EI998" s="37"/>
      <c r="EJ998" s="37"/>
      <c r="EK998" s="37"/>
      <c r="EL998" s="37"/>
      <c r="EM998" s="37"/>
      <c r="EN998" s="37"/>
      <c r="EO998" s="37"/>
      <c r="EP998" s="37"/>
      <c r="EQ998" s="37"/>
      <c r="ER998" s="37"/>
      <c r="ES998" s="37"/>
      <c r="ET998" s="37"/>
      <c r="EU998" s="37"/>
      <c r="EV998" s="37"/>
      <c r="EW998" s="37"/>
      <c r="EX998" s="37"/>
      <c r="EZ998" s="31"/>
      <c r="FJ998" s="36"/>
      <c r="FU998" s="36"/>
    </row>
    <row r="999" spans="3:177" ht="15.75" customHeight="1" x14ac:dyDescent="0.25"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5"/>
      <c r="AD999" s="25"/>
      <c r="AN999" s="2"/>
      <c r="AO999" s="2"/>
      <c r="AP999" s="51"/>
      <c r="AV999" s="2"/>
      <c r="AW999" s="2"/>
      <c r="AX999" s="67"/>
      <c r="AY999" s="36"/>
      <c r="AZ999" s="36"/>
      <c r="BA999" s="73"/>
      <c r="BB999" s="34"/>
      <c r="BC999" s="36"/>
      <c r="BD999" s="36"/>
      <c r="BE999" s="36"/>
      <c r="BF999" s="36"/>
      <c r="BG999" s="36"/>
      <c r="BI999" s="36"/>
      <c r="BJ999" s="36"/>
      <c r="BK999" s="36"/>
      <c r="BL999" s="36"/>
      <c r="BM999" s="36"/>
      <c r="BN999" s="36"/>
      <c r="BO999" s="36"/>
      <c r="BP999" s="36"/>
      <c r="BQ999" s="36"/>
      <c r="BR999" s="36"/>
      <c r="BS999" s="36"/>
      <c r="BT999" s="36"/>
      <c r="BU999" s="36"/>
      <c r="BV999" s="36"/>
      <c r="BW999" s="36"/>
      <c r="BX999" s="36"/>
      <c r="BY999" s="36"/>
      <c r="BZ999" s="36"/>
      <c r="CA999" s="36"/>
      <c r="CB999" s="36"/>
      <c r="CC999" s="36"/>
      <c r="CD999" s="36"/>
      <c r="CE999" s="37"/>
      <c r="CF999" s="37"/>
      <c r="CG999" s="37"/>
      <c r="CH999" s="37"/>
      <c r="CI999" s="37"/>
      <c r="CJ999" s="37"/>
      <c r="CK999" s="37"/>
      <c r="CL999" s="37"/>
      <c r="CM999" s="36"/>
      <c r="CN999" s="36"/>
      <c r="CO999" s="36"/>
      <c r="CP999" s="36"/>
      <c r="CQ999" s="36"/>
      <c r="CR999" s="37"/>
      <c r="CS999" s="36"/>
      <c r="CT999" s="37"/>
      <c r="CU999" s="36"/>
      <c r="CV999" s="36"/>
      <c r="CW999" s="36"/>
      <c r="CX999" s="36"/>
      <c r="CY999" s="36"/>
      <c r="CZ999" s="36"/>
      <c r="DA999" s="36"/>
      <c r="DB999" s="36"/>
      <c r="DC999" s="36"/>
      <c r="DD999" s="36"/>
      <c r="DE999" s="36"/>
      <c r="DF999" s="38"/>
      <c r="DG999" s="38"/>
      <c r="DH999" s="49"/>
      <c r="DI999" s="49"/>
      <c r="DJ999" s="38"/>
      <c r="DK999" s="38"/>
      <c r="DL999" s="38"/>
      <c r="DM999" s="38"/>
      <c r="DN999" s="38"/>
      <c r="DO999" s="36"/>
      <c r="DP999" s="36"/>
      <c r="DQ999" s="36"/>
      <c r="DR999" s="36"/>
      <c r="DS999" s="36"/>
      <c r="DT999" s="36"/>
      <c r="DU999" s="37"/>
      <c r="DV999" s="37"/>
      <c r="DW999" s="37"/>
      <c r="DX999" s="36"/>
      <c r="DY999" s="36"/>
      <c r="DZ999" s="36"/>
      <c r="EA999" s="36"/>
      <c r="EB999" s="37"/>
      <c r="EC999" s="37"/>
      <c r="ED999" s="37"/>
      <c r="EE999" s="37"/>
      <c r="EF999" s="37"/>
      <c r="EG999" s="37"/>
      <c r="EH999" s="37"/>
      <c r="EI999" s="37"/>
      <c r="EJ999" s="37"/>
      <c r="EK999" s="37"/>
      <c r="EL999" s="37"/>
      <c r="EM999" s="37"/>
      <c r="EN999" s="37"/>
      <c r="EO999" s="37"/>
      <c r="EP999" s="37"/>
      <c r="EQ999" s="37"/>
      <c r="ER999" s="37"/>
      <c r="ES999" s="37"/>
      <c r="ET999" s="37"/>
      <c r="EU999" s="37"/>
      <c r="EV999" s="37"/>
      <c r="EW999" s="37"/>
      <c r="EX999" s="37"/>
      <c r="EZ999" s="31"/>
      <c r="FJ999" s="36"/>
      <c r="FU999" s="36"/>
    </row>
    <row r="1000" spans="3:177" ht="15.75" customHeight="1" x14ac:dyDescent="0.25"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5"/>
      <c r="AD1000" s="25"/>
      <c r="AN1000" s="2"/>
      <c r="AO1000" s="2"/>
      <c r="AP1000" s="51"/>
      <c r="AV1000" s="2"/>
      <c r="AW1000" s="2"/>
      <c r="AX1000" s="67"/>
      <c r="AY1000" s="36"/>
      <c r="AZ1000" s="36"/>
      <c r="BA1000" s="73"/>
      <c r="BB1000" s="34"/>
      <c r="BC1000" s="36"/>
      <c r="BD1000" s="36"/>
      <c r="BE1000" s="36"/>
      <c r="BF1000" s="36"/>
      <c r="BG1000" s="36"/>
      <c r="BI1000" s="36"/>
      <c r="BJ1000" s="36"/>
      <c r="BK1000" s="36"/>
      <c r="BL1000" s="36"/>
      <c r="BM1000" s="36"/>
      <c r="BN1000" s="36"/>
      <c r="BO1000" s="36"/>
      <c r="BP1000" s="36"/>
      <c r="BQ1000" s="36"/>
      <c r="BR1000" s="36"/>
      <c r="BS1000" s="36"/>
      <c r="BT1000" s="36"/>
      <c r="BU1000" s="36"/>
      <c r="BV1000" s="36"/>
      <c r="BW1000" s="36"/>
      <c r="BX1000" s="36"/>
      <c r="BY1000" s="36"/>
      <c r="BZ1000" s="36"/>
      <c r="CA1000" s="36"/>
      <c r="CB1000" s="36"/>
      <c r="CC1000" s="36"/>
      <c r="CD1000" s="36"/>
      <c r="CE1000" s="37"/>
      <c r="CF1000" s="37"/>
      <c r="CG1000" s="37"/>
      <c r="CH1000" s="37"/>
      <c r="CI1000" s="37"/>
      <c r="CJ1000" s="37"/>
      <c r="CK1000" s="37"/>
      <c r="CL1000" s="37"/>
      <c r="CM1000" s="36"/>
      <c r="CN1000" s="36"/>
      <c r="CO1000" s="36"/>
      <c r="CP1000" s="36"/>
      <c r="CQ1000" s="36"/>
      <c r="CR1000" s="37"/>
      <c r="CS1000" s="36"/>
      <c r="CT1000" s="37"/>
      <c r="CU1000" s="36"/>
      <c r="CV1000" s="36"/>
      <c r="CW1000" s="36"/>
      <c r="CX1000" s="36"/>
      <c r="CY1000" s="36"/>
      <c r="CZ1000" s="36"/>
      <c r="DA1000" s="36"/>
      <c r="DB1000" s="36"/>
      <c r="DC1000" s="36"/>
      <c r="DD1000" s="36"/>
      <c r="DE1000" s="36"/>
      <c r="DF1000" s="38"/>
      <c r="DG1000" s="38"/>
      <c r="DH1000" s="49"/>
      <c r="DI1000" s="49"/>
      <c r="DJ1000" s="38"/>
      <c r="DK1000" s="38"/>
      <c r="DL1000" s="38"/>
      <c r="DM1000" s="38"/>
      <c r="DN1000" s="38"/>
      <c r="DO1000" s="36"/>
      <c r="DP1000" s="36"/>
      <c r="DQ1000" s="36"/>
      <c r="DR1000" s="36"/>
      <c r="DS1000" s="36"/>
      <c r="DT1000" s="36"/>
      <c r="DU1000" s="37"/>
      <c r="DV1000" s="37"/>
      <c r="DW1000" s="37"/>
      <c r="DX1000" s="36"/>
      <c r="DY1000" s="36"/>
      <c r="DZ1000" s="36"/>
      <c r="EA1000" s="36"/>
      <c r="EB1000" s="37"/>
      <c r="EC1000" s="37"/>
      <c r="ED1000" s="37"/>
      <c r="EE1000" s="37"/>
      <c r="EF1000" s="37"/>
      <c r="EG1000" s="37"/>
      <c r="EH1000" s="37"/>
      <c r="EI1000" s="37"/>
      <c r="EJ1000" s="37"/>
      <c r="EK1000" s="37"/>
      <c r="EL1000" s="37"/>
      <c r="EM1000" s="37"/>
      <c r="EN1000" s="37"/>
      <c r="EO1000" s="37"/>
      <c r="EP1000" s="37"/>
      <c r="EQ1000" s="37"/>
      <c r="ER1000" s="37"/>
      <c r="ES1000" s="37"/>
      <c r="ET1000" s="37"/>
      <c r="EU1000" s="37"/>
      <c r="EV1000" s="37"/>
      <c r="EW1000" s="37"/>
      <c r="EX1000" s="37"/>
      <c r="EZ1000" s="31"/>
      <c r="FJ1000" s="36"/>
      <c r="FU1000" s="36"/>
    </row>
    <row r="1001" spans="3:177" ht="15.75" customHeight="1" x14ac:dyDescent="0.25"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5"/>
      <c r="AD1001" s="25"/>
      <c r="AN1001" s="2"/>
      <c r="AO1001" s="2"/>
      <c r="AP1001" s="51"/>
      <c r="AV1001" s="2"/>
      <c r="AW1001" s="2"/>
      <c r="AX1001" s="67"/>
      <c r="AY1001" s="36"/>
      <c r="AZ1001" s="36"/>
      <c r="BA1001" s="73"/>
      <c r="BB1001" s="34"/>
      <c r="BC1001" s="36"/>
      <c r="BD1001" s="36"/>
      <c r="BE1001" s="36"/>
      <c r="BF1001" s="36"/>
      <c r="BG1001" s="36"/>
      <c r="BI1001" s="36"/>
      <c r="BJ1001" s="36"/>
      <c r="BK1001" s="36"/>
      <c r="BL1001" s="36"/>
      <c r="BM1001" s="36"/>
      <c r="BN1001" s="36"/>
      <c r="BO1001" s="36"/>
      <c r="BP1001" s="36"/>
      <c r="BQ1001" s="36"/>
      <c r="BR1001" s="36"/>
      <c r="BS1001" s="36"/>
      <c r="BT1001" s="36"/>
      <c r="BU1001" s="36"/>
      <c r="BV1001" s="36"/>
      <c r="BW1001" s="36"/>
      <c r="BX1001" s="36"/>
      <c r="BY1001" s="36"/>
      <c r="BZ1001" s="36"/>
      <c r="CA1001" s="36"/>
      <c r="CB1001" s="36"/>
      <c r="CC1001" s="36"/>
      <c r="CD1001" s="36"/>
      <c r="CE1001" s="37"/>
      <c r="CF1001" s="37"/>
      <c r="CG1001" s="37"/>
      <c r="CH1001" s="37"/>
      <c r="CI1001" s="37"/>
      <c r="CJ1001" s="37"/>
      <c r="CK1001" s="37"/>
      <c r="CL1001" s="37"/>
      <c r="CM1001" s="36"/>
      <c r="CN1001" s="36"/>
      <c r="CO1001" s="36"/>
      <c r="CP1001" s="36"/>
      <c r="CQ1001" s="36"/>
      <c r="CR1001" s="37"/>
      <c r="CS1001" s="36"/>
      <c r="CT1001" s="37"/>
      <c r="CU1001" s="36"/>
      <c r="CV1001" s="36"/>
      <c r="CW1001" s="36"/>
      <c r="CX1001" s="36"/>
      <c r="CY1001" s="36"/>
      <c r="CZ1001" s="36"/>
      <c r="DA1001" s="36"/>
      <c r="DB1001" s="36"/>
      <c r="DC1001" s="36"/>
      <c r="DD1001" s="36"/>
      <c r="DE1001" s="36"/>
      <c r="DF1001" s="38"/>
      <c r="DG1001" s="38"/>
      <c r="DH1001" s="49"/>
      <c r="DI1001" s="49"/>
      <c r="DJ1001" s="38"/>
      <c r="DK1001" s="38"/>
      <c r="DL1001" s="38"/>
      <c r="DM1001" s="38"/>
      <c r="DN1001" s="38"/>
      <c r="DO1001" s="36"/>
      <c r="DP1001" s="36"/>
      <c r="DQ1001" s="36"/>
      <c r="DR1001" s="36"/>
      <c r="DS1001" s="36"/>
      <c r="DT1001" s="36"/>
      <c r="DU1001" s="37"/>
      <c r="DV1001" s="37"/>
      <c r="DW1001" s="37"/>
      <c r="DX1001" s="36"/>
      <c r="DY1001" s="36"/>
      <c r="DZ1001" s="36"/>
      <c r="EA1001" s="36"/>
      <c r="EB1001" s="37"/>
      <c r="EC1001" s="37"/>
      <c r="ED1001" s="37"/>
      <c r="EE1001" s="37"/>
      <c r="EF1001" s="37"/>
      <c r="EG1001" s="37"/>
      <c r="EH1001" s="37"/>
      <c r="EI1001" s="37"/>
      <c r="EJ1001" s="37"/>
      <c r="EK1001" s="37"/>
      <c r="EL1001" s="37"/>
      <c r="EM1001" s="37"/>
      <c r="EN1001" s="37"/>
      <c r="EO1001" s="37"/>
      <c r="EP1001" s="37"/>
      <c r="EQ1001" s="37"/>
      <c r="ER1001" s="37"/>
      <c r="ES1001" s="37"/>
      <c r="ET1001" s="37"/>
      <c r="EU1001" s="37"/>
      <c r="EV1001" s="37"/>
      <c r="EW1001" s="37"/>
      <c r="EX1001" s="37"/>
      <c r="EZ1001" s="31"/>
      <c r="FJ1001" s="36"/>
      <c r="FU1001" s="36"/>
    </row>
    <row r="1002" spans="3:177" ht="15.75" customHeight="1" x14ac:dyDescent="0.25"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5"/>
      <c r="AD1002" s="25"/>
      <c r="AN1002" s="2"/>
      <c r="AO1002" s="2"/>
      <c r="AP1002" s="51"/>
      <c r="AV1002" s="2"/>
      <c r="AW1002" s="2"/>
      <c r="AX1002" s="67"/>
      <c r="AY1002" s="36"/>
      <c r="AZ1002" s="36"/>
      <c r="BA1002" s="73"/>
      <c r="BB1002" s="34"/>
      <c r="BC1002" s="36"/>
      <c r="BD1002" s="36"/>
      <c r="BE1002" s="36"/>
      <c r="BF1002" s="36"/>
      <c r="BG1002" s="36"/>
      <c r="BI1002" s="36"/>
      <c r="BJ1002" s="36"/>
      <c r="BK1002" s="36"/>
      <c r="BL1002" s="36"/>
      <c r="BM1002" s="36"/>
      <c r="BN1002" s="36"/>
      <c r="BO1002" s="36"/>
      <c r="BP1002" s="36"/>
      <c r="BQ1002" s="36"/>
      <c r="BR1002" s="36"/>
      <c r="BS1002" s="36"/>
      <c r="BT1002" s="36"/>
      <c r="BU1002" s="36"/>
      <c r="BV1002" s="36"/>
      <c r="BW1002" s="36"/>
      <c r="BX1002" s="36"/>
      <c r="BY1002" s="36"/>
      <c r="BZ1002" s="36"/>
      <c r="CA1002" s="36"/>
      <c r="CB1002" s="36"/>
      <c r="CC1002" s="36"/>
      <c r="CD1002" s="36"/>
      <c r="CE1002" s="37"/>
      <c r="CF1002" s="37"/>
      <c r="CG1002" s="37"/>
      <c r="CH1002" s="37"/>
      <c r="CI1002" s="37"/>
      <c r="CJ1002" s="37"/>
      <c r="CK1002" s="37"/>
      <c r="CL1002" s="37"/>
      <c r="CM1002" s="36"/>
      <c r="CN1002" s="36"/>
      <c r="CO1002" s="36"/>
      <c r="CP1002" s="36"/>
      <c r="CQ1002" s="36"/>
      <c r="CR1002" s="37"/>
      <c r="CS1002" s="36"/>
      <c r="CT1002" s="37"/>
      <c r="CU1002" s="36"/>
      <c r="CV1002" s="36"/>
      <c r="CW1002" s="36"/>
      <c r="CX1002" s="36"/>
      <c r="CY1002" s="36"/>
      <c r="CZ1002" s="36"/>
      <c r="DA1002" s="36"/>
      <c r="DB1002" s="36"/>
      <c r="DC1002" s="36"/>
      <c r="DD1002" s="36"/>
      <c r="DE1002" s="36"/>
      <c r="DF1002" s="38"/>
      <c r="DG1002" s="38"/>
      <c r="DH1002" s="49"/>
      <c r="DI1002" s="49"/>
      <c r="DJ1002" s="38"/>
      <c r="DK1002" s="38"/>
      <c r="DL1002" s="38"/>
      <c r="DM1002" s="38"/>
      <c r="DN1002" s="38"/>
      <c r="DO1002" s="36"/>
      <c r="DP1002" s="36"/>
      <c r="DQ1002" s="36"/>
      <c r="DR1002" s="36"/>
      <c r="DS1002" s="36"/>
      <c r="DT1002" s="36"/>
      <c r="DU1002" s="37"/>
      <c r="DV1002" s="37"/>
      <c r="DW1002" s="37"/>
      <c r="DX1002" s="36"/>
      <c r="DY1002" s="36"/>
      <c r="DZ1002" s="36"/>
      <c r="EA1002" s="36"/>
      <c r="EB1002" s="37"/>
      <c r="EC1002" s="37"/>
      <c r="ED1002" s="37"/>
      <c r="EE1002" s="37"/>
      <c r="EF1002" s="37"/>
      <c r="EG1002" s="37"/>
      <c r="EH1002" s="37"/>
      <c r="EI1002" s="37"/>
      <c r="EJ1002" s="37"/>
      <c r="EK1002" s="37"/>
      <c r="EL1002" s="37"/>
      <c r="EM1002" s="37"/>
      <c r="EN1002" s="37"/>
      <c r="EO1002" s="37"/>
      <c r="EP1002" s="37"/>
      <c r="EQ1002" s="37"/>
      <c r="ER1002" s="37"/>
      <c r="ES1002" s="37"/>
      <c r="ET1002" s="37"/>
      <c r="EU1002" s="37"/>
      <c r="EV1002" s="37"/>
      <c r="EW1002" s="37"/>
      <c r="EX1002" s="37"/>
      <c r="EZ1002" s="31"/>
      <c r="FJ1002" s="36"/>
      <c r="FU1002" s="36"/>
    </row>
    <row r="1003" spans="3:177" ht="15.75" customHeight="1" x14ac:dyDescent="0.25"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5"/>
      <c r="AD1003" s="25"/>
      <c r="AN1003" s="2"/>
      <c r="AO1003" s="2"/>
      <c r="AP1003" s="51"/>
      <c r="AV1003" s="2"/>
      <c r="AW1003" s="2"/>
      <c r="AX1003" s="67"/>
      <c r="AY1003" s="36"/>
      <c r="AZ1003" s="36"/>
      <c r="BA1003" s="73"/>
      <c r="BB1003" s="34"/>
      <c r="BC1003" s="36"/>
      <c r="BD1003" s="36"/>
      <c r="BE1003" s="36"/>
      <c r="BF1003" s="36"/>
      <c r="BG1003" s="36"/>
      <c r="BI1003" s="36"/>
      <c r="BJ1003" s="36"/>
      <c r="BK1003" s="36"/>
      <c r="BL1003" s="36"/>
      <c r="BM1003" s="36"/>
      <c r="BN1003" s="36"/>
      <c r="BO1003" s="36"/>
      <c r="BP1003" s="36"/>
      <c r="BQ1003" s="36"/>
      <c r="BR1003" s="36"/>
      <c r="BS1003" s="36"/>
      <c r="BT1003" s="36"/>
      <c r="BU1003" s="36"/>
      <c r="BV1003" s="36"/>
      <c r="BW1003" s="36"/>
      <c r="BX1003" s="36"/>
      <c r="BY1003" s="36"/>
      <c r="BZ1003" s="36"/>
      <c r="CA1003" s="36"/>
      <c r="CB1003" s="36"/>
      <c r="CC1003" s="36"/>
      <c r="CD1003" s="36"/>
      <c r="CE1003" s="37"/>
      <c r="CF1003" s="37"/>
      <c r="CG1003" s="37"/>
      <c r="CH1003" s="37"/>
      <c r="CI1003" s="37"/>
      <c r="CJ1003" s="37"/>
      <c r="CK1003" s="37"/>
      <c r="CL1003" s="37"/>
      <c r="CM1003" s="36"/>
      <c r="CN1003" s="36"/>
      <c r="CO1003" s="36"/>
      <c r="CP1003" s="36"/>
      <c r="CQ1003" s="36"/>
      <c r="CR1003" s="37"/>
      <c r="CS1003" s="36"/>
      <c r="CT1003" s="37"/>
      <c r="CU1003" s="36"/>
      <c r="CV1003" s="36"/>
      <c r="CW1003" s="36"/>
      <c r="CX1003" s="36"/>
      <c r="CY1003" s="36"/>
      <c r="CZ1003" s="36"/>
      <c r="DA1003" s="36"/>
      <c r="DB1003" s="36"/>
      <c r="DC1003" s="36"/>
      <c r="DD1003" s="36"/>
      <c r="DE1003" s="36"/>
      <c r="DF1003" s="38"/>
      <c r="DG1003" s="38"/>
      <c r="DH1003" s="49"/>
      <c r="DI1003" s="49"/>
      <c r="DJ1003" s="38"/>
      <c r="DK1003" s="38"/>
      <c r="DL1003" s="38"/>
      <c r="DM1003" s="38"/>
      <c r="DN1003" s="38"/>
      <c r="DO1003" s="36"/>
      <c r="DP1003" s="36"/>
      <c r="DQ1003" s="36"/>
      <c r="DR1003" s="36"/>
      <c r="DS1003" s="36"/>
      <c r="DT1003" s="36"/>
      <c r="DU1003" s="37"/>
      <c r="DV1003" s="37"/>
      <c r="DW1003" s="37"/>
      <c r="DX1003" s="36"/>
      <c r="DY1003" s="36"/>
      <c r="DZ1003" s="36"/>
      <c r="EA1003" s="36"/>
      <c r="EB1003" s="37"/>
      <c r="EC1003" s="37"/>
      <c r="ED1003" s="37"/>
      <c r="EE1003" s="37"/>
      <c r="EF1003" s="37"/>
      <c r="EG1003" s="37"/>
      <c r="EH1003" s="37"/>
      <c r="EI1003" s="37"/>
      <c r="EJ1003" s="37"/>
      <c r="EK1003" s="37"/>
      <c r="EL1003" s="37"/>
      <c r="EM1003" s="37"/>
      <c r="EN1003" s="37"/>
      <c r="EO1003" s="37"/>
      <c r="EP1003" s="37"/>
      <c r="EQ1003" s="37"/>
      <c r="ER1003" s="37"/>
      <c r="ES1003" s="37"/>
      <c r="ET1003" s="37"/>
      <c r="EU1003" s="37"/>
      <c r="EV1003" s="37"/>
      <c r="EW1003" s="37"/>
      <c r="EX1003" s="37"/>
      <c r="EZ1003" s="31"/>
      <c r="FJ1003" s="36"/>
      <c r="FU1003" s="36"/>
    </row>
    <row r="1004" spans="3:177" ht="15.75" customHeight="1" x14ac:dyDescent="0.25"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5"/>
      <c r="AD1004" s="25"/>
      <c r="AN1004" s="2"/>
      <c r="AO1004" s="2"/>
      <c r="AP1004" s="51"/>
      <c r="AV1004" s="2"/>
      <c r="AW1004" s="2"/>
      <c r="AX1004" s="67"/>
      <c r="AY1004" s="36"/>
      <c r="AZ1004" s="36"/>
      <c r="BA1004" s="73"/>
      <c r="BB1004" s="34"/>
      <c r="BC1004" s="36"/>
      <c r="BD1004" s="36"/>
      <c r="BE1004" s="36"/>
      <c r="BF1004" s="36"/>
      <c r="BG1004" s="36"/>
      <c r="BI1004" s="36"/>
      <c r="BJ1004" s="36"/>
      <c r="BK1004" s="36"/>
      <c r="BL1004" s="36"/>
      <c r="BM1004" s="36"/>
      <c r="BN1004" s="36"/>
      <c r="BO1004" s="36"/>
      <c r="BP1004" s="36"/>
      <c r="BQ1004" s="36"/>
      <c r="BR1004" s="36"/>
      <c r="BS1004" s="36"/>
      <c r="BT1004" s="36"/>
      <c r="BU1004" s="36"/>
      <c r="BV1004" s="36"/>
      <c r="BW1004" s="36"/>
      <c r="BX1004" s="36"/>
      <c r="BY1004" s="36"/>
      <c r="BZ1004" s="36"/>
      <c r="CA1004" s="36"/>
      <c r="CB1004" s="36"/>
      <c r="CC1004" s="36"/>
      <c r="CD1004" s="36"/>
      <c r="CE1004" s="37"/>
      <c r="CF1004" s="37"/>
      <c r="CG1004" s="37"/>
      <c r="CH1004" s="37"/>
      <c r="CI1004" s="37"/>
      <c r="CJ1004" s="37"/>
      <c r="CK1004" s="37"/>
      <c r="CL1004" s="37"/>
      <c r="CM1004" s="36"/>
      <c r="CN1004" s="36"/>
      <c r="CO1004" s="36"/>
      <c r="CP1004" s="36"/>
      <c r="CQ1004" s="36"/>
      <c r="CR1004" s="37"/>
      <c r="CS1004" s="36"/>
      <c r="CT1004" s="37"/>
      <c r="CU1004" s="36"/>
      <c r="CV1004" s="36"/>
      <c r="CW1004" s="36"/>
      <c r="CX1004" s="36"/>
      <c r="CY1004" s="36"/>
      <c r="CZ1004" s="36"/>
      <c r="DA1004" s="36"/>
      <c r="DB1004" s="36"/>
      <c r="DC1004" s="36"/>
      <c r="DD1004" s="36"/>
      <c r="DE1004" s="36"/>
      <c r="DF1004" s="38"/>
      <c r="DG1004" s="38"/>
      <c r="DH1004" s="49"/>
      <c r="DI1004" s="49"/>
      <c r="DJ1004" s="38"/>
      <c r="DK1004" s="38"/>
      <c r="DL1004" s="38"/>
      <c r="DM1004" s="38"/>
      <c r="DN1004" s="38"/>
      <c r="DO1004" s="36"/>
      <c r="DP1004" s="36"/>
      <c r="DQ1004" s="36"/>
      <c r="DR1004" s="36"/>
      <c r="DS1004" s="36"/>
      <c r="DT1004" s="36"/>
      <c r="DU1004" s="37"/>
      <c r="DV1004" s="37"/>
      <c r="DW1004" s="37"/>
      <c r="DX1004" s="36"/>
      <c r="DY1004" s="36"/>
      <c r="DZ1004" s="36"/>
      <c r="EA1004" s="36"/>
      <c r="EB1004" s="37"/>
      <c r="EC1004" s="37"/>
      <c r="ED1004" s="37"/>
      <c r="EE1004" s="37"/>
      <c r="EF1004" s="37"/>
      <c r="EG1004" s="37"/>
      <c r="EH1004" s="37"/>
      <c r="EI1004" s="37"/>
      <c r="EJ1004" s="37"/>
      <c r="EK1004" s="37"/>
      <c r="EL1004" s="37"/>
      <c r="EM1004" s="37"/>
      <c r="EN1004" s="37"/>
      <c r="EO1004" s="37"/>
      <c r="EP1004" s="37"/>
      <c r="EQ1004" s="37"/>
      <c r="ER1004" s="37"/>
      <c r="ES1004" s="37"/>
      <c r="ET1004" s="37"/>
      <c r="EU1004" s="37"/>
      <c r="EV1004" s="37"/>
      <c r="EW1004" s="37"/>
      <c r="EX1004" s="37"/>
      <c r="EZ1004" s="31"/>
      <c r="FJ1004" s="36"/>
      <c r="FU1004" s="36"/>
    </row>
    <row r="1005" spans="3:177" ht="15.75" customHeight="1" x14ac:dyDescent="0.25"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5"/>
      <c r="AD1005" s="25"/>
      <c r="AN1005" s="2"/>
      <c r="AO1005" s="2"/>
      <c r="AP1005" s="51"/>
      <c r="AV1005" s="2"/>
      <c r="AW1005" s="2"/>
      <c r="AX1005" s="67"/>
      <c r="AY1005" s="36"/>
      <c r="AZ1005" s="36"/>
      <c r="BA1005" s="73"/>
      <c r="BB1005" s="34"/>
      <c r="BC1005" s="36"/>
      <c r="BD1005" s="36"/>
      <c r="BE1005" s="36"/>
      <c r="BF1005" s="36"/>
      <c r="BG1005" s="36"/>
      <c r="BI1005" s="36"/>
      <c r="BJ1005" s="36"/>
      <c r="BK1005" s="36"/>
      <c r="BL1005" s="36"/>
      <c r="BM1005" s="36"/>
      <c r="BN1005" s="36"/>
      <c r="BO1005" s="36"/>
      <c r="BP1005" s="36"/>
      <c r="BQ1005" s="36"/>
      <c r="BR1005" s="36"/>
      <c r="BS1005" s="36"/>
      <c r="BT1005" s="36"/>
      <c r="BU1005" s="36"/>
      <c r="BV1005" s="36"/>
      <c r="BW1005" s="36"/>
      <c r="BX1005" s="36"/>
      <c r="BY1005" s="36"/>
      <c r="BZ1005" s="36"/>
      <c r="CA1005" s="36"/>
      <c r="CB1005" s="36"/>
      <c r="CC1005" s="36"/>
      <c r="CD1005" s="36"/>
      <c r="CE1005" s="37"/>
      <c r="CF1005" s="37"/>
      <c r="CG1005" s="37"/>
      <c r="CH1005" s="37"/>
      <c r="CI1005" s="37"/>
      <c r="CJ1005" s="37"/>
      <c r="CK1005" s="37"/>
      <c r="CL1005" s="37"/>
      <c r="CM1005" s="36"/>
      <c r="CN1005" s="36"/>
      <c r="CO1005" s="36"/>
      <c r="CP1005" s="36"/>
      <c r="CQ1005" s="36"/>
      <c r="CR1005" s="37"/>
      <c r="CS1005" s="36"/>
      <c r="CT1005" s="37"/>
      <c r="CU1005" s="36"/>
      <c r="CV1005" s="36"/>
      <c r="CW1005" s="36"/>
      <c r="CX1005" s="36"/>
      <c r="CY1005" s="36"/>
      <c r="CZ1005" s="36"/>
      <c r="DA1005" s="36"/>
      <c r="DB1005" s="36"/>
      <c r="DC1005" s="36"/>
      <c r="DD1005" s="36"/>
      <c r="DE1005" s="36"/>
      <c r="DF1005" s="38"/>
      <c r="DG1005" s="38"/>
      <c r="DH1005" s="49"/>
      <c r="DI1005" s="49"/>
      <c r="DJ1005" s="38"/>
      <c r="DK1005" s="38"/>
      <c r="DL1005" s="38"/>
      <c r="DM1005" s="38"/>
      <c r="DN1005" s="38"/>
      <c r="DO1005" s="36"/>
      <c r="DP1005" s="36"/>
      <c r="DQ1005" s="36"/>
      <c r="DR1005" s="36"/>
      <c r="DS1005" s="36"/>
      <c r="DT1005" s="36"/>
      <c r="DU1005" s="37"/>
      <c r="DV1005" s="37"/>
      <c r="DW1005" s="37"/>
      <c r="DX1005" s="36"/>
      <c r="DY1005" s="36"/>
      <c r="DZ1005" s="36"/>
      <c r="EA1005" s="36"/>
      <c r="EB1005" s="37"/>
      <c r="EC1005" s="37"/>
      <c r="ED1005" s="37"/>
      <c r="EE1005" s="37"/>
      <c r="EF1005" s="37"/>
      <c r="EG1005" s="37"/>
      <c r="EH1005" s="37"/>
      <c r="EI1005" s="37"/>
      <c r="EJ1005" s="37"/>
      <c r="EK1005" s="37"/>
      <c r="EL1005" s="37"/>
      <c r="EM1005" s="37"/>
      <c r="EN1005" s="37"/>
      <c r="EO1005" s="37"/>
      <c r="EP1005" s="37"/>
      <c r="EQ1005" s="37"/>
      <c r="ER1005" s="37"/>
      <c r="ES1005" s="37"/>
      <c r="ET1005" s="37"/>
      <c r="EU1005" s="37"/>
      <c r="EV1005" s="37"/>
      <c r="EW1005" s="37"/>
      <c r="EX1005" s="37"/>
      <c r="EZ1005" s="31"/>
      <c r="FJ1005" s="36"/>
      <c r="FU1005" s="36"/>
    </row>
    <row r="1006" spans="3:177" ht="15.75" customHeight="1" x14ac:dyDescent="0.25"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5"/>
      <c r="AD1006" s="25"/>
      <c r="AN1006" s="2"/>
      <c r="AO1006" s="2"/>
      <c r="AP1006" s="51"/>
      <c r="AV1006" s="2"/>
      <c r="AW1006" s="2"/>
      <c r="AX1006" s="67"/>
      <c r="AY1006" s="36"/>
      <c r="AZ1006" s="36"/>
      <c r="BA1006" s="73"/>
      <c r="BB1006" s="34"/>
      <c r="BC1006" s="36"/>
      <c r="BD1006" s="36"/>
      <c r="BE1006" s="36"/>
      <c r="BF1006" s="36"/>
      <c r="BG1006" s="36"/>
      <c r="BI1006" s="36"/>
      <c r="BJ1006" s="36"/>
      <c r="BK1006" s="36"/>
      <c r="BL1006" s="36"/>
      <c r="BM1006" s="36"/>
      <c r="BN1006" s="36"/>
      <c r="BO1006" s="36"/>
      <c r="BP1006" s="36"/>
      <c r="BQ1006" s="36"/>
      <c r="BR1006" s="36"/>
      <c r="BS1006" s="36"/>
      <c r="BT1006" s="36"/>
      <c r="BU1006" s="36"/>
      <c r="BV1006" s="36"/>
      <c r="BW1006" s="36"/>
      <c r="BX1006" s="36"/>
      <c r="BY1006" s="36"/>
      <c r="BZ1006" s="36"/>
      <c r="CA1006" s="36"/>
      <c r="CB1006" s="36"/>
      <c r="CC1006" s="36"/>
      <c r="CD1006" s="36"/>
      <c r="CE1006" s="37"/>
      <c r="CF1006" s="37"/>
      <c r="CG1006" s="37"/>
      <c r="CH1006" s="37"/>
      <c r="CI1006" s="37"/>
      <c r="CJ1006" s="37"/>
      <c r="CK1006" s="37"/>
      <c r="CL1006" s="37"/>
      <c r="CM1006" s="36"/>
      <c r="CN1006" s="36"/>
      <c r="CO1006" s="36"/>
      <c r="CP1006" s="36"/>
      <c r="CQ1006" s="36"/>
      <c r="CR1006" s="37"/>
      <c r="CS1006" s="36"/>
      <c r="CT1006" s="37"/>
      <c r="CU1006" s="36"/>
      <c r="CV1006" s="36"/>
      <c r="CW1006" s="36"/>
      <c r="CX1006" s="36"/>
      <c r="CY1006" s="36"/>
      <c r="CZ1006" s="36"/>
      <c r="DA1006" s="36"/>
      <c r="DB1006" s="36"/>
      <c r="DC1006" s="36"/>
      <c r="DD1006" s="36"/>
      <c r="DE1006" s="36"/>
      <c r="DF1006" s="38"/>
      <c r="DG1006" s="38"/>
      <c r="DH1006" s="49"/>
      <c r="DI1006" s="49"/>
      <c r="DJ1006" s="38"/>
      <c r="DK1006" s="38"/>
      <c r="DL1006" s="38"/>
      <c r="DM1006" s="38"/>
      <c r="DN1006" s="38"/>
      <c r="DO1006" s="36"/>
      <c r="DP1006" s="36"/>
      <c r="DQ1006" s="36"/>
      <c r="DR1006" s="36"/>
      <c r="DS1006" s="36"/>
      <c r="DT1006" s="36"/>
      <c r="DU1006" s="37"/>
      <c r="DV1006" s="37"/>
      <c r="DW1006" s="37"/>
      <c r="DX1006" s="36"/>
      <c r="DY1006" s="36"/>
      <c r="DZ1006" s="36"/>
      <c r="EA1006" s="36"/>
      <c r="EB1006" s="37"/>
      <c r="EC1006" s="37"/>
      <c r="ED1006" s="37"/>
      <c r="EE1006" s="37"/>
      <c r="EF1006" s="37"/>
      <c r="EG1006" s="37"/>
      <c r="EH1006" s="37"/>
      <c r="EI1006" s="37"/>
      <c r="EJ1006" s="37"/>
      <c r="EK1006" s="37"/>
      <c r="EL1006" s="37"/>
      <c r="EM1006" s="37"/>
      <c r="EN1006" s="37"/>
      <c r="EO1006" s="37"/>
      <c r="EP1006" s="37"/>
      <c r="EQ1006" s="37"/>
      <c r="ER1006" s="37"/>
      <c r="ES1006" s="37"/>
      <c r="ET1006" s="37"/>
      <c r="EU1006" s="37"/>
      <c r="EV1006" s="37"/>
      <c r="EW1006" s="37"/>
      <c r="EX1006" s="37"/>
      <c r="EZ1006" s="31"/>
      <c r="FJ1006" s="36"/>
      <c r="FU1006" s="36"/>
    </row>
    <row r="1007" spans="3:177" ht="15.75" customHeight="1" x14ac:dyDescent="0.25"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5"/>
      <c r="AD1007" s="25"/>
      <c r="AN1007" s="2"/>
      <c r="AO1007" s="2"/>
      <c r="AP1007" s="51"/>
      <c r="AV1007" s="2"/>
      <c r="AW1007" s="2"/>
      <c r="AX1007" s="67"/>
      <c r="AY1007" s="36"/>
      <c r="AZ1007" s="36"/>
      <c r="BA1007" s="73"/>
      <c r="BB1007" s="34"/>
      <c r="BC1007" s="36"/>
      <c r="BD1007" s="36"/>
      <c r="BE1007" s="36"/>
      <c r="BF1007" s="36"/>
      <c r="BG1007" s="36"/>
      <c r="BI1007" s="36"/>
      <c r="BJ1007" s="36"/>
      <c r="BK1007" s="36"/>
      <c r="BL1007" s="36"/>
      <c r="BM1007" s="36"/>
      <c r="BN1007" s="36"/>
      <c r="BO1007" s="36"/>
      <c r="BP1007" s="36"/>
      <c r="BQ1007" s="36"/>
      <c r="BR1007" s="36"/>
      <c r="BS1007" s="36"/>
      <c r="BT1007" s="36"/>
      <c r="BU1007" s="36"/>
      <c r="BV1007" s="36"/>
      <c r="BW1007" s="36"/>
      <c r="BX1007" s="36"/>
      <c r="BY1007" s="36"/>
      <c r="BZ1007" s="36"/>
      <c r="CA1007" s="36"/>
      <c r="CB1007" s="36"/>
      <c r="CC1007" s="36"/>
      <c r="CD1007" s="36"/>
      <c r="CE1007" s="37"/>
      <c r="CF1007" s="37"/>
      <c r="CG1007" s="37"/>
      <c r="CH1007" s="37"/>
      <c r="CI1007" s="37"/>
      <c r="CJ1007" s="37"/>
      <c r="CK1007" s="37"/>
      <c r="CL1007" s="37"/>
      <c r="CM1007" s="36"/>
      <c r="CN1007" s="36"/>
      <c r="CO1007" s="36"/>
      <c r="CP1007" s="36"/>
      <c r="CQ1007" s="36"/>
      <c r="CR1007" s="37"/>
      <c r="CS1007" s="36"/>
      <c r="CT1007" s="37"/>
      <c r="CU1007" s="36"/>
      <c r="CV1007" s="36"/>
      <c r="CW1007" s="36"/>
      <c r="CX1007" s="36"/>
      <c r="CY1007" s="36"/>
      <c r="CZ1007" s="36"/>
      <c r="DA1007" s="36"/>
      <c r="DB1007" s="36"/>
      <c r="DC1007" s="36"/>
      <c r="DD1007" s="36"/>
      <c r="DE1007" s="36"/>
      <c r="DF1007" s="38"/>
      <c r="DG1007" s="38"/>
      <c r="DH1007" s="49"/>
      <c r="DI1007" s="49"/>
      <c r="DJ1007" s="38"/>
      <c r="DK1007" s="38"/>
      <c r="DL1007" s="38"/>
      <c r="DM1007" s="38"/>
      <c r="DN1007" s="38"/>
      <c r="DO1007" s="36"/>
      <c r="DP1007" s="36"/>
      <c r="DQ1007" s="36"/>
      <c r="DR1007" s="36"/>
      <c r="DS1007" s="36"/>
      <c r="DT1007" s="36"/>
      <c r="DU1007" s="37"/>
      <c r="DV1007" s="37"/>
      <c r="DW1007" s="37"/>
      <c r="DX1007" s="36"/>
      <c r="DY1007" s="36"/>
      <c r="DZ1007" s="36"/>
      <c r="EA1007" s="36"/>
      <c r="EB1007" s="37"/>
      <c r="EC1007" s="37"/>
      <c r="ED1007" s="37"/>
      <c r="EE1007" s="37"/>
      <c r="EF1007" s="37"/>
      <c r="EG1007" s="37"/>
      <c r="EH1007" s="37"/>
      <c r="EI1007" s="37"/>
      <c r="EJ1007" s="37"/>
      <c r="EK1007" s="37"/>
      <c r="EL1007" s="37"/>
      <c r="EM1007" s="37"/>
      <c r="EN1007" s="37"/>
      <c r="EO1007" s="37"/>
      <c r="EP1007" s="37"/>
      <c r="EQ1007" s="37"/>
      <c r="ER1007" s="37"/>
      <c r="ES1007" s="37"/>
      <c r="ET1007" s="37"/>
      <c r="EU1007" s="37"/>
      <c r="EV1007" s="37"/>
      <c r="EW1007" s="37"/>
      <c r="EX1007" s="37"/>
      <c r="EZ1007" s="31"/>
      <c r="FJ1007" s="36"/>
      <c r="FU1007" s="36"/>
    </row>
    <row r="1008" spans="3:177" ht="15.75" customHeight="1" x14ac:dyDescent="0.25"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5"/>
      <c r="AD1008" s="25"/>
      <c r="AN1008" s="2"/>
      <c r="AO1008" s="2"/>
      <c r="AP1008" s="51"/>
      <c r="AV1008" s="2"/>
      <c r="AW1008" s="2"/>
      <c r="AX1008" s="67"/>
      <c r="AY1008" s="36"/>
      <c r="AZ1008" s="36"/>
      <c r="BA1008" s="73"/>
      <c r="BB1008" s="34"/>
      <c r="BC1008" s="36"/>
      <c r="BD1008" s="36"/>
      <c r="BE1008" s="36"/>
      <c r="BF1008" s="36"/>
      <c r="BG1008" s="36"/>
      <c r="BI1008" s="36"/>
      <c r="BJ1008" s="36"/>
      <c r="BK1008" s="36"/>
      <c r="BL1008" s="36"/>
      <c r="BM1008" s="36"/>
      <c r="BN1008" s="36"/>
      <c r="BO1008" s="36"/>
      <c r="BP1008" s="36"/>
      <c r="BQ1008" s="36"/>
      <c r="BR1008" s="36"/>
      <c r="BS1008" s="36"/>
      <c r="BT1008" s="36"/>
      <c r="BU1008" s="36"/>
      <c r="BV1008" s="36"/>
      <c r="BW1008" s="36"/>
      <c r="BX1008" s="36"/>
      <c r="BY1008" s="36"/>
      <c r="BZ1008" s="36"/>
      <c r="CA1008" s="36"/>
      <c r="CB1008" s="36"/>
      <c r="CC1008" s="36"/>
      <c r="CD1008" s="36"/>
      <c r="CE1008" s="37"/>
      <c r="CF1008" s="37"/>
      <c r="CG1008" s="37"/>
      <c r="CH1008" s="37"/>
      <c r="CI1008" s="37"/>
      <c r="CJ1008" s="37"/>
      <c r="CK1008" s="37"/>
      <c r="CL1008" s="37"/>
      <c r="CM1008" s="36"/>
      <c r="CN1008" s="36"/>
      <c r="CO1008" s="36"/>
      <c r="CP1008" s="36"/>
      <c r="CQ1008" s="36"/>
      <c r="CR1008" s="37"/>
      <c r="CS1008" s="36"/>
      <c r="CT1008" s="37"/>
      <c r="CU1008" s="36"/>
      <c r="CV1008" s="36"/>
      <c r="CW1008" s="36"/>
      <c r="CX1008" s="36"/>
      <c r="CY1008" s="36"/>
      <c r="CZ1008" s="36"/>
      <c r="DA1008" s="36"/>
      <c r="DB1008" s="36"/>
      <c r="DC1008" s="36"/>
      <c r="DD1008" s="36"/>
      <c r="DE1008" s="36"/>
      <c r="DF1008" s="38"/>
      <c r="DG1008" s="38"/>
      <c r="DH1008" s="49"/>
      <c r="DI1008" s="49"/>
      <c r="DJ1008" s="38"/>
      <c r="DK1008" s="38"/>
      <c r="DL1008" s="38"/>
      <c r="DM1008" s="38"/>
      <c r="DN1008" s="38"/>
      <c r="DO1008" s="36"/>
      <c r="DP1008" s="36"/>
      <c r="DQ1008" s="36"/>
      <c r="DR1008" s="36"/>
      <c r="DS1008" s="36"/>
      <c r="DT1008" s="36"/>
      <c r="DU1008" s="37"/>
      <c r="DV1008" s="37"/>
      <c r="DW1008" s="37"/>
      <c r="DX1008" s="36"/>
      <c r="DY1008" s="36"/>
      <c r="DZ1008" s="36"/>
      <c r="EA1008" s="36"/>
      <c r="EB1008" s="37"/>
      <c r="EC1008" s="37"/>
      <c r="ED1008" s="37"/>
      <c r="EE1008" s="37"/>
      <c r="EF1008" s="37"/>
      <c r="EG1008" s="37"/>
      <c r="EH1008" s="37"/>
      <c r="EI1008" s="37"/>
      <c r="EJ1008" s="37"/>
      <c r="EK1008" s="37"/>
      <c r="EL1008" s="37"/>
      <c r="EM1008" s="37"/>
      <c r="EN1008" s="37"/>
      <c r="EO1008" s="37"/>
      <c r="EP1008" s="37"/>
      <c r="EQ1008" s="37"/>
      <c r="ER1008" s="37"/>
      <c r="ES1008" s="37"/>
      <c r="ET1008" s="37"/>
      <c r="EU1008" s="37"/>
      <c r="EV1008" s="37"/>
      <c r="EW1008" s="37"/>
      <c r="EX1008" s="37"/>
      <c r="EZ1008" s="31"/>
      <c r="FJ1008" s="36"/>
      <c r="FU1008" s="36"/>
    </row>
    <row r="1009" spans="3:177" ht="15.75" customHeight="1" x14ac:dyDescent="0.25"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5"/>
      <c r="AD1009" s="25"/>
      <c r="AN1009" s="2"/>
      <c r="AO1009" s="2"/>
      <c r="AP1009" s="51"/>
      <c r="AV1009" s="2"/>
      <c r="AW1009" s="2"/>
      <c r="AX1009" s="67"/>
      <c r="AY1009" s="36"/>
      <c r="AZ1009" s="36"/>
      <c r="BA1009" s="73"/>
      <c r="BB1009" s="34"/>
      <c r="BC1009" s="36"/>
      <c r="BD1009" s="36"/>
      <c r="BE1009" s="36"/>
      <c r="BF1009" s="36"/>
      <c r="BG1009" s="36"/>
      <c r="BI1009" s="36"/>
      <c r="BJ1009" s="36"/>
      <c r="BK1009" s="36"/>
      <c r="BL1009" s="36"/>
      <c r="BM1009" s="36"/>
      <c r="BN1009" s="36"/>
      <c r="BO1009" s="36"/>
      <c r="BP1009" s="36"/>
      <c r="BQ1009" s="36"/>
      <c r="BR1009" s="36"/>
      <c r="BS1009" s="36"/>
      <c r="BT1009" s="36"/>
      <c r="BU1009" s="36"/>
      <c r="BV1009" s="36"/>
      <c r="BW1009" s="36"/>
      <c r="BX1009" s="36"/>
      <c r="BY1009" s="36"/>
      <c r="BZ1009" s="36"/>
      <c r="CA1009" s="36"/>
      <c r="CB1009" s="36"/>
      <c r="CC1009" s="36"/>
      <c r="CD1009" s="36"/>
      <c r="CE1009" s="37"/>
      <c r="CF1009" s="37"/>
      <c r="CG1009" s="37"/>
      <c r="CH1009" s="37"/>
      <c r="CI1009" s="37"/>
      <c r="CJ1009" s="37"/>
      <c r="CK1009" s="37"/>
      <c r="CL1009" s="37"/>
      <c r="CM1009" s="36"/>
      <c r="CN1009" s="36"/>
      <c r="CO1009" s="36"/>
      <c r="CP1009" s="36"/>
      <c r="CQ1009" s="36"/>
      <c r="CR1009" s="37"/>
      <c r="CS1009" s="36"/>
      <c r="CT1009" s="37"/>
      <c r="CU1009" s="36"/>
      <c r="CV1009" s="36"/>
      <c r="CW1009" s="36"/>
      <c r="CX1009" s="36"/>
      <c r="CY1009" s="36"/>
      <c r="CZ1009" s="36"/>
      <c r="DA1009" s="36"/>
      <c r="DB1009" s="36"/>
      <c r="DC1009" s="36"/>
      <c r="DD1009" s="36"/>
      <c r="DE1009" s="36"/>
      <c r="DF1009" s="38"/>
      <c r="DG1009" s="38"/>
      <c r="DH1009" s="49"/>
      <c r="DI1009" s="49"/>
      <c r="DJ1009" s="38"/>
      <c r="DK1009" s="38"/>
      <c r="DL1009" s="38"/>
      <c r="DM1009" s="38"/>
      <c r="DN1009" s="38"/>
      <c r="DO1009" s="36"/>
      <c r="DP1009" s="36"/>
      <c r="DQ1009" s="36"/>
      <c r="DR1009" s="36"/>
      <c r="DS1009" s="36"/>
      <c r="DT1009" s="36"/>
      <c r="DU1009" s="37"/>
      <c r="DV1009" s="37"/>
      <c r="DW1009" s="37"/>
      <c r="DX1009" s="36"/>
      <c r="DY1009" s="36"/>
      <c r="DZ1009" s="36"/>
      <c r="EA1009" s="36"/>
      <c r="EB1009" s="37"/>
      <c r="EC1009" s="37"/>
      <c r="ED1009" s="37"/>
      <c r="EE1009" s="37"/>
      <c r="EF1009" s="37"/>
      <c r="EG1009" s="37"/>
      <c r="EH1009" s="37"/>
      <c r="EI1009" s="37"/>
      <c r="EJ1009" s="37"/>
      <c r="EK1009" s="37"/>
      <c r="EL1009" s="37"/>
      <c r="EM1009" s="37"/>
      <c r="EN1009" s="37"/>
      <c r="EO1009" s="37"/>
      <c r="EP1009" s="37"/>
      <c r="EQ1009" s="37"/>
      <c r="ER1009" s="37"/>
      <c r="ES1009" s="37"/>
      <c r="ET1009" s="37"/>
      <c r="EU1009" s="37"/>
      <c r="EV1009" s="37"/>
      <c r="EW1009" s="37"/>
      <c r="EX1009" s="37"/>
      <c r="EZ1009" s="31"/>
      <c r="FJ1009" s="36"/>
      <c r="FU1009" s="36"/>
    </row>
    <row r="1010" spans="3:177" ht="15.75" customHeight="1" x14ac:dyDescent="0.25"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5"/>
      <c r="AD1010" s="25"/>
      <c r="AN1010" s="2"/>
      <c r="AO1010" s="2"/>
      <c r="AP1010" s="51"/>
      <c r="AV1010" s="2"/>
      <c r="AW1010" s="2"/>
      <c r="AX1010" s="67"/>
      <c r="AY1010" s="36"/>
      <c r="AZ1010" s="36"/>
      <c r="BA1010" s="73"/>
      <c r="BB1010" s="34"/>
      <c r="BC1010" s="36"/>
      <c r="BD1010" s="36"/>
      <c r="BE1010" s="36"/>
      <c r="BF1010" s="36"/>
      <c r="BG1010" s="36"/>
      <c r="BI1010" s="36"/>
      <c r="BJ1010" s="36"/>
      <c r="BK1010" s="36"/>
      <c r="BL1010" s="36"/>
      <c r="BM1010" s="36"/>
      <c r="BN1010" s="36"/>
      <c r="BO1010" s="36"/>
      <c r="BP1010" s="36"/>
      <c r="BQ1010" s="36"/>
      <c r="BR1010" s="36"/>
      <c r="BS1010" s="36"/>
      <c r="BT1010" s="36"/>
      <c r="BU1010" s="36"/>
      <c r="BV1010" s="36"/>
      <c r="BW1010" s="36"/>
      <c r="BX1010" s="36"/>
      <c r="BY1010" s="36"/>
      <c r="BZ1010" s="36"/>
      <c r="CA1010" s="36"/>
      <c r="CB1010" s="36"/>
      <c r="CC1010" s="36"/>
      <c r="CD1010" s="36"/>
      <c r="CE1010" s="37"/>
      <c r="CF1010" s="37"/>
      <c r="CG1010" s="37"/>
      <c r="CH1010" s="37"/>
      <c r="CI1010" s="37"/>
      <c r="CJ1010" s="37"/>
      <c r="CK1010" s="37"/>
      <c r="CL1010" s="37"/>
      <c r="CM1010" s="36"/>
      <c r="CN1010" s="36"/>
      <c r="CO1010" s="36"/>
      <c r="CP1010" s="36"/>
      <c r="CQ1010" s="36"/>
      <c r="CR1010" s="37"/>
      <c r="CS1010" s="36"/>
      <c r="CT1010" s="37"/>
      <c r="CU1010" s="36"/>
      <c r="CV1010" s="36"/>
      <c r="CW1010" s="36"/>
      <c r="CX1010" s="36"/>
      <c r="CY1010" s="36"/>
      <c r="CZ1010" s="36"/>
      <c r="DA1010" s="36"/>
      <c r="DB1010" s="36"/>
      <c r="DC1010" s="36"/>
      <c r="DD1010" s="36"/>
      <c r="DE1010" s="36"/>
      <c r="DF1010" s="38"/>
      <c r="DG1010" s="38"/>
      <c r="DH1010" s="49"/>
      <c r="DI1010" s="49"/>
      <c r="DJ1010" s="38"/>
      <c r="DK1010" s="38"/>
      <c r="DL1010" s="38"/>
      <c r="DM1010" s="38"/>
      <c r="DN1010" s="38"/>
      <c r="DO1010" s="36"/>
      <c r="DP1010" s="36"/>
      <c r="DQ1010" s="36"/>
      <c r="DR1010" s="36"/>
      <c r="DS1010" s="36"/>
      <c r="DT1010" s="36"/>
      <c r="DU1010" s="37"/>
      <c r="DV1010" s="37"/>
      <c r="DW1010" s="37"/>
      <c r="DX1010" s="36"/>
      <c r="DY1010" s="36"/>
      <c r="DZ1010" s="36"/>
      <c r="EA1010" s="36"/>
      <c r="EB1010" s="37"/>
      <c r="EC1010" s="37"/>
      <c r="ED1010" s="37"/>
      <c r="EE1010" s="37"/>
      <c r="EF1010" s="37"/>
      <c r="EG1010" s="37"/>
      <c r="EH1010" s="37"/>
      <c r="EI1010" s="37"/>
      <c r="EJ1010" s="37"/>
      <c r="EK1010" s="37"/>
      <c r="EL1010" s="37"/>
      <c r="EM1010" s="37"/>
      <c r="EN1010" s="37"/>
      <c r="EO1010" s="37"/>
      <c r="EP1010" s="37"/>
      <c r="EQ1010" s="37"/>
      <c r="ER1010" s="37"/>
      <c r="ES1010" s="37"/>
      <c r="ET1010" s="37"/>
      <c r="EU1010" s="37"/>
      <c r="EV1010" s="37"/>
      <c r="EW1010" s="37"/>
      <c r="EX1010" s="37"/>
      <c r="EZ1010" s="31"/>
      <c r="FJ1010" s="36"/>
      <c r="FU1010" s="36"/>
    </row>
    <row r="1011" spans="3:177" ht="15.75" customHeight="1" x14ac:dyDescent="0.25"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5"/>
      <c r="AD1011" s="25"/>
      <c r="AN1011" s="2"/>
      <c r="AO1011" s="2"/>
      <c r="AP1011" s="51"/>
      <c r="AV1011" s="2"/>
      <c r="AW1011" s="2"/>
      <c r="AX1011" s="67"/>
      <c r="AY1011" s="36"/>
      <c r="AZ1011" s="36"/>
      <c r="BA1011" s="73"/>
      <c r="BB1011" s="34"/>
      <c r="BC1011" s="36"/>
      <c r="BD1011" s="36"/>
      <c r="BE1011" s="36"/>
      <c r="BF1011" s="36"/>
      <c r="BG1011" s="36"/>
      <c r="BI1011" s="36"/>
      <c r="BJ1011" s="36"/>
      <c r="BK1011" s="36"/>
      <c r="BL1011" s="36"/>
      <c r="BM1011" s="36"/>
      <c r="BN1011" s="36"/>
      <c r="BO1011" s="36"/>
      <c r="BP1011" s="36"/>
      <c r="BQ1011" s="36"/>
      <c r="BR1011" s="36"/>
      <c r="BS1011" s="36"/>
      <c r="BT1011" s="36"/>
      <c r="BU1011" s="36"/>
      <c r="BV1011" s="36"/>
      <c r="BW1011" s="36"/>
      <c r="BX1011" s="36"/>
      <c r="BY1011" s="36"/>
      <c r="BZ1011" s="36"/>
      <c r="CA1011" s="36"/>
      <c r="CB1011" s="36"/>
      <c r="CC1011" s="36"/>
      <c r="CD1011" s="36"/>
      <c r="CE1011" s="37"/>
      <c r="CF1011" s="37"/>
      <c r="CG1011" s="37"/>
      <c r="CH1011" s="37"/>
      <c r="CI1011" s="37"/>
      <c r="CJ1011" s="37"/>
      <c r="CK1011" s="37"/>
      <c r="CL1011" s="37"/>
      <c r="CM1011" s="36"/>
      <c r="CN1011" s="36"/>
      <c r="CO1011" s="36"/>
      <c r="CP1011" s="36"/>
      <c r="CQ1011" s="36"/>
      <c r="CR1011" s="37"/>
      <c r="CS1011" s="36"/>
      <c r="CT1011" s="37"/>
      <c r="CU1011" s="36"/>
      <c r="CV1011" s="36"/>
      <c r="CW1011" s="36"/>
      <c r="CX1011" s="36"/>
      <c r="CY1011" s="36"/>
      <c r="CZ1011" s="36"/>
      <c r="DA1011" s="36"/>
      <c r="DB1011" s="36"/>
      <c r="DC1011" s="36"/>
      <c r="DD1011" s="36"/>
      <c r="DE1011" s="36"/>
      <c r="DF1011" s="38"/>
      <c r="DG1011" s="38"/>
      <c r="DH1011" s="49"/>
      <c r="DI1011" s="49"/>
      <c r="DJ1011" s="38"/>
      <c r="DK1011" s="38"/>
      <c r="DL1011" s="38"/>
      <c r="DM1011" s="38"/>
      <c r="DN1011" s="38"/>
      <c r="DO1011" s="36"/>
      <c r="DP1011" s="36"/>
      <c r="DQ1011" s="36"/>
      <c r="DR1011" s="36"/>
      <c r="DS1011" s="36"/>
      <c r="DT1011" s="36"/>
      <c r="DU1011" s="37"/>
      <c r="DV1011" s="37"/>
      <c r="DW1011" s="37"/>
      <c r="DX1011" s="36"/>
      <c r="DY1011" s="36"/>
      <c r="DZ1011" s="36"/>
      <c r="EA1011" s="36"/>
      <c r="EB1011" s="37"/>
      <c r="EC1011" s="37"/>
      <c r="ED1011" s="37"/>
      <c r="EE1011" s="37"/>
      <c r="EF1011" s="37"/>
      <c r="EG1011" s="37"/>
      <c r="EH1011" s="37"/>
      <c r="EI1011" s="37"/>
      <c r="EJ1011" s="37"/>
      <c r="EK1011" s="37"/>
      <c r="EL1011" s="37"/>
      <c r="EM1011" s="37"/>
      <c r="EN1011" s="37"/>
      <c r="EO1011" s="37"/>
      <c r="EP1011" s="37"/>
      <c r="EQ1011" s="37"/>
      <c r="ER1011" s="37"/>
      <c r="ES1011" s="37"/>
      <c r="ET1011" s="37"/>
      <c r="EU1011" s="37"/>
      <c r="EV1011" s="37"/>
      <c r="EW1011" s="37"/>
      <c r="EX1011" s="37"/>
      <c r="EZ1011" s="31"/>
      <c r="FJ1011" s="36"/>
      <c r="FU1011" s="36"/>
    </row>
    <row r="1012" spans="3:177" ht="15.75" customHeight="1" x14ac:dyDescent="0.25"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5"/>
      <c r="AD1012" s="25"/>
      <c r="AN1012" s="2"/>
      <c r="AO1012" s="2"/>
      <c r="AP1012" s="51"/>
      <c r="AV1012" s="2"/>
      <c r="AW1012" s="2"/>
      <c r="AX1012" s="67"/>
      <c r="AY1012" s="36"/>
      <c r="AZ1012" s="36"/>
      <c r="BA1012" s="73"/>
      <c r="BB1012" s="34"/>
      <c r="BC1012" s="36"/>
      <c r="BD1012" s="36"/>
      <c r="BE1012" s="36"/>
      <c r="BF1012" s="36"/>
      <c r="BG1012" s="36"/>
      <c r="BI1012" s="36"/>
      <c r="BJ1012" s="36"/>
      <c r="BK1012" s="36"/>
      <c r="BL1012" s="36"/>
      <c r="BM1012" s="36"/>
      <c r="BN1012" s="36"/>
      <c r="BO1012" s="36"/>
      <c r="BP1012" s="36"/>
      <c r="BQ1012" s="36"/>
      <c r="BR1012" s="36"/>
      <c r="BS1012" s="36"/>
      <c r="BT1012" s="36"/>
      <c r="BU1012" s="36"/>
      <c r="BV1012" s="36"/>
      <c r="BW1012" s="36"/>
      <c r="BX1012" s="36"/>
      <c r="BY1012" s="36"/>
      <c r="BZ1012" s="36"/>
      <c r="CA1012" s="36"/>
      <c r="CB1012" s="36"/>
      <c r="CC1012" s="36"/>
      <c r="CD1012" s="36"/>
      <c r="CE1012" s="37"/>
      <c r="CF1012" s="37"/>
      <c r="CG1012" s="37"/>
      <c r="CH1012" s="37"/>
      <c r="CI1012" s="37"/>
      <c r="CJ1012" s="37"/>
      <c r="CK1012" s="37"/>
      <c r="CL1012" s="37"/>
      <c r="CM1012" s="36"/>
      <c r="CN1012" s="36"/>
      <c r="CO1012" s="36"/>
      <c r="CP1012" s="36"/>
      <c r="CQ1012" s="36"/>
      <c r="CR1012" s="37"/>
      <c r="CS1012" s="36"/>
      <c r="CT1012" s="37"/>
      <c r="CU1012" s="36"/>
      <c r="CV1012" s="36"/>
      <c r="CW1012" s="36"/>
      <c r="CX1012" s="36"/>
      <c r="CY1012" s="36"/>
      <c r="CZ1012" s="36"/>
      <c r="DA1012" s="36"/>
      <c r="DB1012" s="36"/>
      <c r="DC1012" s="36"/>
      <c r="DD1012" s="36"/>
      <c r="DE1012" s="36"/>
      <c r="DF1012" s="38"/>
      <c r="DG1012" s="38"/>
      <c r="DH1012" s="49"/>
      <c r="DI1012" s="49"/>
      <c r="DJ1012" s="38"/>
      <c r="DK1012" s="38"/>
      <c r="DL1012" s="38"/>
      <c r="DM1012" s="38"/>
      <c r="DN1012" s="38"/>
      <c r="DO1012" s="36"/>
      <c r="DP1012" s="36"/>
      <c r="DQ1012" s="36"/>
      <c r="DR1012" s="36"/>
      <c r="DS1012" s="36"/>
      <c r="DT1012" s="36"/>
      <c r="DU1012" s="37"/>
      <c r="DV1012" s="37"/>
      <c r="DW1012" s="37"/>
      <c r="DX1012" s="36"/>
      <c r="DY1012" s="36"/>
      <c r="DZ1012" s="36"/>
      <c r="EA1012" s="36"/>
      <c r="EB1012" s="37"/>
      <c r="EC1012" s="37"/>
      <c r="ED1012" s="37"/>
      <c r="EE1012" s="37"/>
      <c r="EF1012" s="37"/>
      <c r="EG1012" s="37"/>
      <c r="EH1012" s="37"/>
      <c r="EI1012" s="37"/>
      <c r="EJ1012" s="37"/>
      <c r="EK1012" s="37"/>
      <c r="EL1012" s="37"/>
      <c r="EM1012" s="37"/>
      <c r="EN1012" s="37"/>
      <c r="EO1012" s="37"/>
      <c r="EP1012" s="37"/>
      <c r="EQ1012" s="37"/>
      <c r="ER1012" s="37"/>
      <c r="ES1012" s="37"/>
      <c r="ET1012" s="37"/>
      <c r="EU1012" s="37"/>
      <c r="EV1012" s="37"/>
      <c r="EW1012" s="37"/>
      <c r="EX1012" s="37"/>
      <c r="EZ1012" s="31"/>
      <c r="FJ1012" s="36"/>
      <c r="FU1012" s="36"/>
    </row>
    <row r="1013" spans="3:177" ht="15.75" customHeight="1" x14ac:dyDescent="0.25"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5"/>
      <c r="AD1013" s="25"/>
      <c r="AN1013" s="2"/>
      <c r="AO1013" s="2"/>
      <c r="AP1013" s="51"/>
      <c r="AV1013" s="2"/>
      <c r="AW1013" s="2"/>
      <c r="AX1013" s="67"/>
      <c r="AY1013" s="36"/>
      <c r="AZ1013" s="36"/>
      <c r="BA1013" s="73"/>
      <c r="BB1013" s="34"/>
      <c r="BC1013" s="36"/>
      <c r="BD1013" s="36"/>
      <c r="BE1013" s="36"/>
      <c r="BF1013" s="36"/>
      <c r="BG1013" s="36"/>
      <c r="BI1013" s="36"/>
      <c r="BJ1013" s="36"/>
      <c r="BK1013" s="36"/>
      <c r="BL1013" s="36"/>
      <c r="BM1013" s="36"/>
      <c r="BN1013" s="36"/>
      <c r="BO1013" s="36"/>
      <c r="BP1013" s="36"/>
      <c r="BQ1013" s="36"/>
      <c r="BR1013" s="36"/>
      <c r="BS1013" s="36"/>
      <c r="BT1013" s="36"/>
      <c r="BU1013" s="36"/>
      <c r="BV1013" s="36"/>
      <c r="BW1013" s="36"/>
      <c r="BX1013" s="36"/>
      <c r="BY1013" s="36"/>
      <c r="BZ1013" s="36"/>
      <c r="CA1013" s="36"/>
      <c r="CB1013" s="36"/>
      <c r="CC1013" s="36"/>
      <c r="CD1013" s="36"/>
      <c r="CE1013" s="37"/>
      <c r="CF1013" s="37"/>
      <c r="CG1013" s="37"/>
      <c r="CH1013" s="37"/>
      <c r="CI1013" s="37"/>
      <c r="CJ1013" s="37"/>
      <c r="CK1013" s="37"/>
      <c r="CL1013" s="37"/>
      <c r="CM1013" s="36"/>
      <c r="CN1013" s="36"/>
      <c r="CO1013" s="36"/>
      <c r="CP1013" s="36"/>
      <c r="CQ1013" s="36"/>
      <c r="CR1013" s="37"/>
      <c r="CS1013" s="36"/>
      <c r="CT1013" s="37"/>
      <c r="CU1013" s="36"/>
      <c r="CV1013" s="36"/>
      <c r="CW1013" s="36"/>
      <c r="CX1013" s="36"/>
      <c r="CY1013" s="36"/>
      <c r="CZ1013" s="36"/>
      <c r="DA1013" s="36"/>
      <c r="DB1013" s="36"/>
      <c r="DC1013" s="36"/>
      <c r="DD1013" s="36"/>
      <c r="DE1013" s="36"/>
      <c r="DF1013" s="38"/>
      <c r="DG1013" s="38"/>
      <c r="DH1013" s="49"/>
      <c r="DI1013" s="49"/>
      <c r="DJ1013" s="38"/>
      <c r="DK1013" s="38"/>
      <c r="DL1013" s="38"/>
      <c r="DM1013" s="38"/>
      <c r="DN1013" s="38"/>
      <c r="DO1013" s="36"/>
      <c r="DP1013" s="36"/>
      <c r="DQ1013" s="36"/>
      <c r="DR1013" s="36"/>
      <c r="DS1013" s="36"/>
      <c r="DT1013" s="36"/>
      <c r="DU1013" s="37"/>
      <c r="DV1013" s="37"/>
      <c r="DW1013" s="37"/>
      <c r="DX1013" s="36"/>
      <c r="DY1013" s="36"/>
      <c r="DZ1013" s="36"/>
      <c r="EA1013" s="36"/>
      <c r="EB1013" s="37"/>
      <c r="EC1013" s="37"/>
      <c r="ED1013" s="37"/>
      <c r="EE1013" s="37"/>
      <c r="EF1013" s="37"/>
      <c r="EG1013" s="37"/>
      <c r="EH1013" s="37"/>
      <c r="EI1013" s="37"/>
      <c r="EJ1013" s="37"/>
      <c r="EK1013" s="37"/>
      <c r="EL1013" s="37"/>
      <c r="EM1013" s="37"/>
      <c r="EN1013" s="37"/>
      <c r="EO1013" s="37"/>
      <c r="EP1013" s="37"/>
      <c r="EQ1013" s="37"/>
      <c r="ER1013" s="37"/>
      <c r="ES1013" s="37"/>
      <c r="ET1013" s="37"/>
      <c r="EU1013" s="37"/>
      <c r="EV1013" s="37"/>
      <c r="EW1013" s="37"/>
      <c r="EX1013" s="37"/>
      <c r="EZ1013" s="31"/>
      <c r="FJ1013" s="36"/>
      <c r="FU1013" s="36"/>
    </row>
    <row r="1014" spans="3:177" ht="15.75" customHeight="1" x14ac:dyDescent="0.25"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5"/>
      <c r="AD1014" s="25"/>
      <c r="AN1014" s="2"/>
      <c r="AO1014" s="2"/>
      <c r="AP1014" s="51"/>
      <c r="AV1014" s="2"/>
      <c r="AW1014" s="2"/>
      <c r="AX1014" s="67"/>
      <c r="AY1014" s="36"/>
      <c r="AZ1014" s="36"/>
      <c r="BA1014" s="73"/>
      <c r="BB1014" s="34"/>
      <c r="BC1014" s="36"/>
      <c r="BD1014" s="36"/>
      <c r="BE1014" s="36"/>
      <c r="BF1014" s="36"/>
      <c r="BG1014" s="36"/>
      <c r="BI1014" s="36"/>
      <c r="BJ1014" s="36"/>
      <c r="BK1014" s="36"/>
      <c r="BL1014" s="36"/>
      <c r="BM1014" s="36"/>
      <c r="BN1014" s="36"/>
      <c r="BO1014" s="36"/>
      <c r="BP1014" s="36"/>
      <c r="BQ1014" s="36"/>
      <c r="BR1014" s="36"/>
      <c r="BS1014" s="36"/>
      <c r="BT1014" s="36"/>
      <c r="BU1014" s="36"/>
      <c r="BV1014" s="36"/>
      <c r="BW1014" s="36"/>
      <c r="BX1014" s="36"/>
      <c r="BY1014" s="36"/>
      <c r="BZ1014" s="36"/>
      <c r="CA1014" s="36"/>
      <c r="CB1014" s="36"/>
      <c r="CC1014" s="36"/>
      <c r="CD1014" s="36"/>
      <c r="CE1014" s="37"/>
      <c r="CF1014" s="37"/>
      <c r="CG1014" s="37"/>
      <c r="CH1014" s="37"/>
      <c r="CI1014" s="37"/>
      <c r="CJ1014" s="37"/>
      <c r="CK1014" s="37"/>
      <c r="CL1014" s="37"/>
      <c r="CM1014" s="36"/>
      <c r="CN1014" s="36"/>
      <c r="CO1014" s="36"/>
      <c r="CP1014" s="36"/>
      <c r="CQ1014" s="36"/>
      <c r="CR1014" s="37"/>
      <c r="CS1014" s="36"/>
      <c r="CT1014" s="37"/>
      <c r="CU1014" s="36"/>
      <c r="CV1014" s="36"/>
      <c r="CW1014" s="36"/>
      <c r="CX1014" s="36"/>
      <c r="CY1014" s="36"/>
      <c r="CZ1014" s="36"/>
      <c r="DA1014" s="36"/>
      <c r="DB1014" s="36"/>
      <c r="DC1014" s="36"/>
      <c r="DD1014" s="36"/>
      <c r="DE1014" s="36"/>
      <c r="DF1014" s="38"/>
      <c r="DG1014" s="38"/>
      <c r="DH1014" s="49"/>
      <c r="DI1014" s="49"/>
      <c r="DJ1014" s="38"/>
      <c r="DK1014" s="38"/>
      <c r="DL1014" s="38"/>
      <c r="DM1014" s="38"/>
      <c r="DN1014" s="38"/>
      <c r="DO1014" s="36"/>
      <c r="DP1014" s="36"/>
      <c r="DQ1014" s="36"/>
      <c r="DR1014" s="36"/>
      <c r="DS1014" s="36"/>
      <c r="DT1014" s="36"/>
      <c r="DU1014" s="37"/>
      <c r="DV1014" s="37"/>
      <c r="DW1014" s="37"/>
      <c r="DX1014" s="36"/>
      <c r="DY1014" s="36"/>
      <c r="DZ1014" s="36"/>
      <c r="EA1014" s="36"/>
      <c r="EB1014" s="37"/>
      <c r="EC1014" s="37"/>
      <c r="ED1014" s="37"/>
      <c r="EE1014" s="37"/>
      <c r="EF1014" s="37"/>
      <c r="EG1014" s="37"/>
      <c r="EH1014" s="37"/>
      <c r="EI1014" s="37"/>
      <c r="EJ1014" s="37"/>
      <c r="EK1014" s="37"/>
      <c r="EL1014" s="37"/>
      <c r="EM1014" s="37"/>
      <c r="EN1014" s="37"/>
      <c r="EO1014" s="37"/>
      <c r="EP1014" s="37"/>
      <c r="EQ1014" s="37"/>
      <c r="ER1014" s="37"/>
      <c r="ES1014" s="37"/>
      <c r="ET1014" s="37"/>
      <c r="EU1014" s="37"/>
      <c r="EV1014" s="37"/>
      <c r="EW1014" s="37"/>
      <c r="EX1014" s="37"/>
      <c r="EZ1014" s="31"/>
      <c r="FJ1014" s="36"/>
      <c r="FU1014" s="36"/>
    </row>
    <row r="1015" spans="3:177" ht="15.75" customHeight="1" x14ac:dyDescent="0.25"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5"/>
      <c r="AD1015" s="25"/>
      <c r="AN1015" s="2"/>
      <c r="AO1015" s="2"/>
      <c r="AP1015" s="51"/>
      <c r="AV1015" s="2"/>
      <c r="AW1015" s="2"/>
      <c r="AX1015" s="67"/>
      <c r="AY1015" s="36"/>
      <c r="AZ1015" s="36"/>
      <c r="BA1015" s="73"/>
      <c r="BB1015" s="34"/>
      <c r="BC1015" s="36"/>
      <c r="BD1015" s="36"/>
      <c r="BE1015" s="36"/>
      <c r="BF1015" s="36"/>
      <c r="BG1015" s="36"/>
      <c r="BI1015" s="36"/>
      <c r="BJ1015" s="36"/>
      <c r="BK1015" s="36"/>
      <c r="BL1015" s="36"/>
      <c r="BM1015" s="36"/>
      <c r="BN1015" s="36"/>
      <c r="BO1015" s="36"/>
      <c r="BP1015" s="36"/>
      <c r="BQ1015" s="36"/>
      <c r="BR1015" s="36"/>
      <c r="BS1015" s="36"/>
      <c r="BT1015" s="36"/>
      <c r="BU1015" s="36"/>
      <c r="BV1015" s="36"/>
      <c r="BW1015" s="36"/>
      <c r="BX1015" s="36"/>
      <c r="BY1015" s="36"/>
      <c r="BZ1015" s="36"/>
      <c r="CA1015" s="36"/>
      <c r="CB1015" s="36"/>
      <c r="CC1015" s="36"/>
      <c r="CD1015" s="36"/>
      <c r="CE1015" s="37"/>
      <c r="CF1015" s="37"/>
      <c r="CG1015" s="37"/>
      <c r="CH1015" s="37"/>
      <c r="CI1015" s="37"/>
      <c r="CJ1015" s="37"/>
      <c r="CK1015" s="37"/>
      <c r="CL1015" s="37"/>
      <c r="CM1015" s="36"/>
      <c r="CN1015" s="36"/>
      <c r="CO1015" s="36"/>
      <c r="CP1015" s="36"/>
      <c r="CQ1015" s="36"/>
      <c r="CR1015" s="37"/>
      <c r="CS1015" s="36"/>
      <c r="CT1015" s="37"/>
      <c r="CU1015" s="36"/>
      <c r="CV1015" s="36"/>
      <c r="CW1015" s="36"/>
      <c r="CX1015" s="36"/>
      <c r="CY1015" s="36"/>
      <c r="CZ1015" s="36"/>
      <c r="DA1015" s="36"/>
      <c r="DB1015" s="36"/>
      <c r="DC1015" s="36"/>
      <c r="DD1015" s="36"/>
      <c r="DE1015" s="36"/>
      <c r="DF1015" s="38"/>
      <c r="DG1015" s="38"/>
      <c r="DH1015" s="49"/>
      <c r="DI1015" s="49"/>
      <c r="DJ1015" s="38"/>
      <c r="DK1015" s="38"/>
      <c r="DL1015" s="38"/>
      <c r="DM1015" s="38"/>
      <c r="DN1015" s="38"/>
      <c r="DO1015" s="36"/>
      <c r="DP1015" s="36"/>
      <c r="DQ1015" s="36"/>
      <c r="DR1015" s="36"/>
      <c r="DS1015" s="36"/>
      <c r="DT1015" s="36"/>
      <c r="DU1015" s="37"/>
      <c r="DV1015" s="37"/>
      <c r="DW1015" s="37"/>
      <c r="DX1015" s="36"/>
      <c r="DY1015" s="36"/>
      <c r="DZ1015" s="36"/>
      <c r="EA1015" s="36"/>
      <c r="EB1015" s="37"/>
      <c r="EC1015" s="37"/>
      <c r="ED1015" s="37"/>
      <c r="EE1015" s="37"/>
      <c r="EF1015" s="37"/>
      <c r="EG1015" s="37"/>
      <c r="EH1015" s="37"/>
      <c r="EI1015" s="37"/>
      <c r="EJ1015" s="37"/>
      <c r="EK1015" s="37"/>
      <c r="EL1015" s="37"/>
      <c r="EM1015" s="37"/>
      <c r="EN1015" s="37"/>
      <c r="EO1015" s="37"/>
      <c r="EP1015" s="37"/>
      <c r="EQ1015" s="37"/>
      <c r="ER1015" s="37"/>
      <c r="ES1015" s="37"/>
      <c r="ET1015" s="37"/>
      <c r="EU1015" s="37"/>
      <c r="EV1015" s="37"/>
      <c r="EW1015" s="37"/>
      <c r="EX1015" s="37"/>
      <c r="EZ1015" s="31"/>
      <c r="FJ1015" s="36"/>
      <c r="FU1015" s="36"/>
    </row>
    <row r="1016" spans="3:177" ht="15.75" customHeight="1" x14ac:dyDescent="0.25"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5"/>
      <c r="AD1016" s="25"/>
      <c r="AN1016" s="2"/>
      <c r="AO1016" s="2"/>
      <c r="AP1016" s="51"/>
      <c r="AV1016" s="2"/>
      <c r="AW1016" s="2"/>
      <c r="AX1016" s="67"/>
      <c r="AY1016" s="36"/>
      <c r="AZ1016" s="36"/>
      <c r="BA1016" s="73"/>
      <c r="BB1016" s="34"/>
      <c r="BC1016" s="36"/>
      <c r="BD1016" s="36"/>
      <c r="BE1016" s="36"/>
      <c r="BF1016" s="36"/>
      <c r="BG1016" s="36"/>
      <c r="BI1016" s="36"/>
      <c r="BJ1016" s="36"/>
      <c r="BK1016" s="36"/>
      <c r="BL1016" s="36"/>
      <c r="BM1016" s="36"/>
      <c r="BN1016" s="36"/>
      <c r="BO1016" s="36"/>
      <c r="BP1016" s="36"/>
      <c r="BQ1016" s="36"/>
      <c r="BR1016" s="36"/>
      <c r="BS1016" s="36"/>
      <c r="BT1016" s="36"/>
      <c r="BU1016" s="36"/>
      <c r="BV1016" s="36"/>
      <c r="BW1016" s="36"/>
      <c r="BX1016" s="36"/>
      <c r="BY1016" s="36"/>
      <c r="BZ1016" s="36"/>
      <c r="CA1016" s="36"/>
      <c r="CB1016" s="36"/>
      <c r="CC1016" s="36"/>
      <c r="CD1016" s="36"/>
      <c r="CE1016" s="37"/>
      <c r="CF1016" s="37"/>
      <c r="CG1016" s="37"/>
      <c r="CH1016" s="37"/>
      <c r="CI1016" s="37"/>
      <c r="CJ1016" s="37"/>
      <c r="CK1016" s="37"/>
      <c r="CL1016" s="37"/>
      <c r="CM1016" s="36"/>
      <c r="CN1016" s="36"/>
      <c r="CO1016" s="36"/>
      <c r="CP1016" s="36"/>
      <c r="CQ1016" s="36"/>
      <c r="CR1016" s="37"/>
      <c r="CS1016" s="36"/>
      <c r="CT1016" s="37"/>
      <c r="CU1016" s="36"/>
      <c r="CV1016" s="36"/>
      <c r="CW1016" s="36"/>
      <c r="CX1016" s="36"/>
      <c r="CY1016" s="36"/>
      <c r="CZ1016" s="36"/>
      <c r="DA1016" s="36"/>
      <c r="DB1016" s="36"/>
      <c r="DC1016" s="36"/>
      <c r="DD1016" s="36"/>
      <c r="DE1016" s="36"/>
      <c r="DF1016" s="38"/>
      <c r="DG1016" s="38"/>
      <c r="DH1016" s="49"/>
      <c r="DI1016" s="49"/>
      <c r="DJ1016" s="38"/>
      <c r="DK1016" s="38"/>
      <c r="DL1016" s="38"/>
      <c r="DM1016" s="38"/>
      <c r="DN1016" s="38"/>
      <c r="DO1016" s="36"/>
      <c r="DP1016" s="36"/>
      <c r="DQ1016" s="36"/>
      <c r="DR1016" s="36"/>
      <c r="DS1016" s="36"/>
      <c r="DT1016" s="36"/>
      <c r="DU1016" s="37"/>
      <c r="DV1016" s="37"/>
      <c r="DW1016" s="37"/>
      <c r="DX1016" s="36"/>
      <c r="DY1016" s="36"/>
      <c r="DZ1016" s="36"/>
      <c r="EA1016" s="36"/>
      <c r="EB1016" s="37"/>
      <c r="EC1016" s="37"/>
      <c r="ED1016" s="37"/>
      <c r="EE1016" s="37"/>
      <c r="EF1016" s="37"/>
      <c r="EG1016" s="37"/>
      <c r="EH1016" s="37"/>
      <c r="EI1016" s="37"/>
      <c r="EJ1016" s="37"/>
      <c r="EK1016" s="37"/>
      <c r="EL1016" s="37"/>
      <c r="EM1016" s="37"/>
      <c r="EN1016" s="37"/>
      <c r="EO1016" s="37"/>
      <c r="EP1016" s="37"/>
      <c r="EQ1016" s="37"/>
      <c r="ER1016" s="37"/>
      <c r="ES1016" s="37"/>
      <c r="ET1016" s="37"/>
      <c r="EU1016" s="37"/>
      <c r="EV1016" s="37"/>
      <c r="EW1016" s="37"/>
      <c r="EX1016" s="37"/>
      <c r="EZ1016" s="31"/>
      <c r="FJ1016" s="36"/>
      <c r="FU1016" s="36"/>
    </row>
    <row r="1017" spans="3:177" ht="15.75" customHeight="1" x14ac:dyDescent="0.25"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5"/>
      <c r="AD1017" s="25"/>
      <c r="AN1017" s="2"/>
      <c r="AO1017" s="2"/>
      <c r="AP1017" s="51"/>
      <c r="AV1017" s="2"/>
      <c r="AW1017" s="2"/>
      <c r="AX1017" s="67"/>
      <c r="AY1017" s="36"/>
      <c r="AZ1017" s="36"/>
      <c r="BA1017" s="73"/>
      <c r="BB1017" s="34"/>
      <c r="BC1017" s="36"/>
      <c r="BD1017" s="36"/>
      <c r="BE1017" s="36"/>
      <c r="BF1017" s="36"/>
      <c r="BG1017" s="36"/>
      <c r="BI1017" s="36"/>
      <c r="BJ1017" s="36"/>
      <c r="BK1017" s="36"/>
      <c r="BL1017" s="36"/>
      <c r="BM1017" s="36"/>
      <c r="BN1017" s="36"/>
      <c r="BO1017" s="36"/>
      <c r="BP1017" s="36"/>
      <c r="BQ1017" s="36"/>
      <c r="BR1017" s="36"/>
      <c r="BS1017" s="36"/>
      <c r="BT1017" s="36"/>
      <c r="BU1017" s="36"/>
      <c r="BV1017" s="36"/>
      <c r="BW1017" s="36"/>
      <c r="BX1017" s="36"/>
      <c r="BY1017" s="36"/>
      <c r="BZ1017" s="36"/>
      <c r="CA1017" s="36"/>
      <c r="CB1017" s="36"/>
      <c r="CC1017" s="36"/>
      <c r="CD1017" s="36"/>
      <c r="CE1017" s="37"/>
      <c r="CF1017" s="37"/>
      <c r="CG1017" s="37"/>
      <c r="CH1017" s="37"/>
      <c r="CI1017" s="37"/>
      <c r="CJ1017" s="37"/>
      <c r="CK1017" s="37"/>
      <c r="CL1017" s="37"/>
      <c r="CM1017" s="36"/>
      <c r="CN1017" s="36"/>
      <c r="CO1017" s="36"/>
      <c r="CP1017" s="36"/>
      <c r="CQ1017" s="36"/>
      <c r="CR1017" s="37"/>
      <c r="CS1017" s="36"/>
      <c r="CT1017" s="37"/>
      <c r="CU1017" s="36"/>
      <c r="CV1017" s="36"/>
      <c r="CW1017" s="36"/>
      <c r="CX1017" s="36"/>
      <c r="CY1017" s="36"/>
      <c r="CZ1017" s="36"/>
      <c r="DA1017" s="36"/>
      <c r="DB1017" s="36"/>
      <c r="DC1017" s="36"/>
      <c r="DD1017" s="36"/>
      <c r="DE1017" s="36"/>
      <c r="DF1017" s="38"/>
      <c r="DG1017" s="38"/>
      <c r="DH1017" s="49"/>
      <c r="DI1017" s="49"/>
      <c r="DJ1017" s="38"/>
      <c r="DK1017" s="38"/>
      <c r="DL1017" s="38"/>
      <c r="DM1017" s="38"/>
      <c r="DN1017" s="38"/>
      <c r="DO1017" s="36"/>
      <c r="DP1017" s="36"/>
      <c r="DQ1017" s="36"/>
      <c r="DR1017" s="36"/>
      <c r="DS1017" s="36"/>
      <c r="DT1017" s="36"/>
      <c r="DU1017" s="37"/>
      <c r="DV1017" s="37"/>
      <c r="DW1017" s="37"/>
      <c r="DX1017" s="36"/>
      <c r="DY1017" s="36"/>
      <c r="DZ1017" s="36"/>
      <c r="EA1017" s="36"/>
      <c r="EB1017" s="37"/>
      <c r="EC1017" s="37"/>
      <c r="ED1017" s="37"/>
      <c r="EE1017" s="37"/>
      <c r="EF1017" s="37"/>
      <c r="EG1017" s="37"/>
      <c r="EH1017" s="37"/>
      <c r="EI1017" s="37"/>
      <c r="EJ1017" s="37"/>
      <c r="EK1017" s="37"/>
      <c r="EL1017" s="37"/>
      <c r="EM1017" s="37"/>
      <c r="EN1017" s="37"/>
      <c r="EO1017" s="37"/>
      <c r="EP1017" s="37"/>
      <c r="EQ1017" s="37"/>
      <c r="ER1017" s="37"/>
      <c r="ES1017" s="37"/>
      <c r="ET1017" s="37"/>
      <c r="EU1017" s="37"/>
      <c r="EV1017" s="37"/>
      <c r="EW1017" s="37"/>
      <c r="EX1017" s="37"/>
      <c r="EZ1017" s="31"/>
      <c r="FJ1017" s="36"/>
      <c r="FU1017" s="36"/>
    </row>
    <row r="1018" spans="3:177" ht="15.75" customHeight="1" x14ac:dyDescent="0.25"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5"/>
      <c r="AD1018" s="25"/>
      <c r="AN1018" s="2"/>
      <c r="AO1018" s="2"/>
      <c r="AP1018" s="51"/>
      <c r="AV1018" s="2"/>
      <c r="AW1018" s="2"/>
      <c r="AX1018" s="67"/>
      <c r="AY1018" s="36"/>
      <c r="AZ1018" s="36"/>
      <c r="BA1018" s="73"/>
      <c r="BB1018" s="34"/>
      <c r="BC1018" s="36"/>
      <c r="BD1018" s="36"/>
      <c r="BE1018" s="36"/>
      <c r="BF1018" s="36"/>
      <c r="BG1018" s="36"/>
      <c r="BI1018" s="36"/>
      <c r="BJ1018" s="36"/>
      <c r="BK1018" s="36"/>
      <c r="BL1018" s="36"/>
      <c r="BM1018" s="36"/>
      <c r="BN1018" s="36"/>
      <c r="BO1018" s="36"/>
      <c r="BP1018" s="36"/>
      <c r="BQ1018" s="36"/>
      <c r="BR1018" s="36"/>
      <c r="BS1018" s="36"/>
      <c r="BT1018" s="36"/>
      <c r="BU1018" s="36"/>
      <c r="BV1018" s="36"/>
      <c r="BW1018" s="36"/>
      <c r="BX1018" s="36"/>
      <c r="BY1018" s="36"/>
      <c r="BZ1018" s="36"/>
      <c r="CA1018" s="36"/>
      <c r="CB1018" s="36"/>
      <c r="CC1018" s="36"/>
      <c r="CD1018" s="36"/>
      <c r="CE1018" s="37"/>
      <c r="CF1018" s="37"/>
      <c r="CG1018" s="37"/>
      <c r="CH1018" s="37"/>
      <c r="CI1018" s="37"/>
      <c r="CJ1018" s="37"/>
      <c r="CK1018" s="37"/>
      <c r="CL1018" s="37"/>
      <c r="CM1018" s="36"/>
      <c r="CN1018" s="36"/>
      <c r="CO1018" s="36"/>
      <c r="CP1018" s="36"/>
      <c r="CQ1018" s="36"/>
      <c r="CR1018" s="37"/>
      <c r="CS1018" s="36"/>
      <c r="CT1018" s="37"/>
      <c r="CU1018" s="36"/>
      <c r="CV1018" s="36"/>
      <c r="CW1018" s="36"/>
      <c r="CX1018" s="36"/>
      <c r="CY1018" s="36"/>
      <c r="CZ1018" s="36"/>
      <c r="DA1018" s="36"/>
      <c r="DB1018" s="36"/>
      <c r="DC1018" s="36"/>
      <c r="DD1018" s="36"/>
      <c r="DE1018" s="36"/>
      <c r="DF1018" s="38"/>
      <c r="DG1018" s="38"/>
      <c r="DH1018" s="49"/>
      <c r="DI1018" s="49"/>
      <c r="DJ1018" s="38"/>
      <c r="DK1018" s="38"/>
      <c r="DL1018" s="38"/>
      <c r="DM1018" s="38"/>
      <c r="DN1018" s="38"/>
      <c r="DO1018" s="36"/>
      <c r="DP1018" s="36"/>
      <c r="DQ1018" s="36"/>
      <c r="DR1018" s="36"/>
      <c r="DS1018" s="36"/>
      <c r="DT1018" s="36"/>
      <c r="DU1018" s="37"/>
      <c r="DV1018" s="37"/>
      <c r="DW1018" s="37"/>
      <c r="DX1018" s="36"/>
      <c r="DY1018" s="36"/>
      <c r="DZ1018" s="36"/>
      <c r="EA1018" s="36"/>
      <c r="EB1018" s="37"/>
      <c r="EC1018" s="37"/>
      <c r="ED1018" s="37"/>
      <c r="EE1018" s="37"/>
      <c r="EF1018" s="37"/>
      <c r="EG1018" s="37"/>
      <c r="EH1018" s="37"/>
      <c r="EI1018" s="37"/>
      <c r="EJ1018" s="37"/>
      <c r="EK1018" s="37"/>
      <c r="EL1018" s="37"/>
      <c r="EM1018" s="37"/>
      <c r="EN1018" s="37"/>
      <c r="EO1018" s="37"/>
      <c r="EP1018" s="37"/>
      <c r="EQ1018" s="37"/>
      <c r="ER1018" s="37"/>
      <c r="ES1018" s="37"/>
      <c r="ET1018" s="37"/>
      <c r="EU1018" s="37"/>
      <c r="EV1018" s="37"/>
      <c r="EW1018" s="37"/>
      <c r="EX1018" s="37"/>
      <c r="EZ1018" s="31"/>
      <c r="FJ1018" s="36"/>
      <c r="FU1018" s="36"/>
    </row>
    <row r="1019" spans="3:177" ht="15.75" customHeight="1" x14ac:dyDescent="0.25"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5"/>
      <c r="AD1019" s="25"/>
      <c r="AN1019" s="2"/>
      <c r="AO1019" s="2"/>
      <c r="AP1019" s="51"/>
      <c r="AV1019" s="2"/>
      <c r="AW1019" s="2"/>
      <c r="AX1019" s="67"/>
      <c r="AY1019" s="36"/>
      <c r="AZ1019" s="36"/>
      <c r="BA1019" s="73"/>
      <c r="BB1019" s="34"/>
      <c r="BC1019" s="36"/>
      <c r="BD1019" s="36"/>
      <c r="BE1019" s="36"/>
      <c r="BF1019" s="36"/>
      <c r="BG1019" s="36"/>
      <c r="BI1019" s="36"/>
      <c r="BJ1019" s="36"/>
      <c r="BK1019" s="36"/>
      <c r="BL1019" s="36"/>
      <c r="BM1019" s="36"/>
      <c r="BN1019" s="36"/>
      <c r="BO1019" s="36"/>
      <c r="BP1019" s="36"/>
      <c r="BQ1019" s="36"/>
      <c r="BR1019" s="36"/>
      <c r="BS1019" s="36"/>
      <c r="BT1019" s="36"/>
      <c r="BU1019" s="36"/>
      <c r="BV1019" s="36"/>
      <c r="BW1019" s="36"/>
      <c r="BX1019" s="36"/>
      <c r="BY1019" s="36"/>
      <c r="BZ1019" s="36"/>
      <c r="CA1019" s="36"/>
      <c r="CB1019" s="36"/>
      <c r="CC1019" s="36"/>
      <c r="CD1019" s="36"/>
      <c r="CE1019" s="37"/>
      <c r="CF1019" s="37"/>
      <c r="CG1019" s="37"/>
      <c r="CH1019" s="37"/>
      <c r="CI1019" s="37"/>
      <c r="CJ1019" s="37"/>
      <c r="CK1019" s="37"/>
      <c r="CL1019" s="37"/>
      <c r="CM1019" s="36"/>
      <c r="CN1019" s="36"/>
      <c r="CO1019" s="36"/>
      <c r="CP1019" s="36"/>
      <c r="CQ1019" s="36"/>
      <c r="CR1019" s="37"/>
      <c r="CS1019" s="36"/>
      <c r="CT1019" s="37"/>
      <c r="CU1019" s="36"/>
      <c r="CV1019" s="36"/>
      <c r="CW1019" s="36"/>
      <c r="CX1019" s="36"/>
      <c r="CY1019" s="36"/>
      <c r="CZ1019" s="36"/>
      <c r="DA1019" s="36"/>
      <c r="DB1019" s="36"/>
      <c r="DC1019" s="36"/>
      <c r="DD1019" s="36"/>
      <c r="DE1019" s="36"/>
      <c r="DF1019" s="38"/>
      <c r="DG1019" s="38"/>
      <c r="DH1019" s="49"/>
      <c r="DI1019" s="49"/>
      <c r="DJ1019" s="38"/>
      <c r="DK1019" s="38"/>
      <c r="DL1019" s="38"/>
      <c r="DM1019" s="38"/>
      <c r="DN1019" s="38"/>
      <c r="DO1019" s="36"/>
      <c r="DP1019" s="36"/>
      <c r="DQ1019" s="36"/>
      <c r="DR1019" s="36"/>
      <c r="DS1019" s="36"/>
      <c r="DT1019" s="36"/>
      <c r="DU1019" s="37"/>
      <c r="DV1019" s="37"/>
      <c r="DW1019" s="37"/>
      <c r="DX1019" s="36"/>
      <c r="DY1019" s="36"/>
      <c r="DZ1019" s="36"/>
      <c r="EA1019" s="36"/>
      <c r="EB1019" s="37"/>
      <c r="EC1019" s="37"/>
      <c r="ED1019" s="37"/>
      <c r="EE1019" s="37"/>
      <c r="EF1019" s="37"/>
      <c r="EG1019" s="37"/>
      <c r="EH1019" s="37"/>
      <c r="EI1019" s="37"/>
      <c r="EJ1019" s="37"/>
      <c r="EK1019" s="37"/>
      <c r="EL1019" s="37"/>
      <c r="EM1019" s="37"/>
      <c r="EN1019" s="37"/>
      <c r="EO1019" s="37"/>
      <c r="EP1019" s="37"/>
      <c r="EQ1019" s="37"/>
      <c r="ER1019" s="37"/>
      <c r="ES1019" s="37"/>
      <c r="ET1019" s="37"/>
      <c r="EU1019" s="37"/>
      <c r="EV1019" s="37"/>
      <c r="EW1019" s="37"/>
      <c r="EX1019" s="37"/>
      <c r="EZ1019" s="31"/>
      <c r="FJ1019" s="36"/>
      <c r="FU1019" s="36"/>
    </row>
    <row r="1020" spans="3:177" ht="15.75" customHeight="1" x14ac:dyDescent="0.25"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5"/>
      <c r="AD1020" s="25"/>
      <c r="AN1020" s="2"/>
      <c r="AO1020" s="2"/>
      <c r="AP1020" s="51"/>
      <c r="AV1020" s="2"/>
      <c r="AW1020" s="2"/>
      <c r="AX1020" s="67"/>
      <c r="AY1020" s="36"/>
      <c r="AZ1020" s="36"/>
      <c r="BA1020" s="73"/>
      <c r="BB1020" s="34"/>
      <c r="BC1020" s="36"/>
      <c r="BD1020" s="36"/>
      <c r="BE1020" s="36"/>
      <c r="BF1020" s="36"/>
      <c r="BG1020" s="36"/>
      <c r="BI1020" s="36"/>
      <c r="BJ1020" s="36"/>
      <c r="BK1020" s="36"/>
      <c r="BL1020" s="36"/>
      <c r="BM1020" s="36"/>
      <c r="BN1020" s="36"/>
      <c r="BO1020" s="36"/>
      <c r="BP1020" s="36"/>
      <c r="BQ1020" s="36"/>
      <c r="BR1020" s="36"/>
      <c r="BS1020" s="36"/>
      <c r="BT1020" s="36"/>
      <c r="BU1020" s="36"/>
      <c r="BV1020" s="36"/>
      <c r="BW1020" s="36"/>
      <c r="BX1020" s="36"/>
      <c r="BY1020" s="36"/>
      <c r="BZ1020" s="36"/>
      <c r="CA1020" s="36"/>
      <c r="CB1020" s="36"/>
      <c r="CC1020" s="36"/>
      <c r="CD1020" s="36"/>
      <c r="CE1020" s="37"/>
      <c r="CF1020" s="37"/>
      <c r="CG1020" s="37"/>
      <c r="CH1020" s="37"/>
      <c r="CI1020" s="37"/>
      <c r="CJ1020" s="37"/>
      <c r="CK1020" s="37"/>
      <c r="CL1020" s="37"/>
      <c r="CM1020" s="36"/>
      <c r="CN1020" s="36"/>
      <c r="CO1020" s="36"/>
      <c r="CP1020" s="36"/>
      <c r="CQ1020" s="36"/>
      <c r="CR1020" s="37"/>
      <c r="CS1020" s="36"/>
      <c r="CT1020" s="37"/>
      <c r="CU1020" s="36"/>
      <c r="CV1020" s="36"/>
      <c r="CW1020" s="36"/>
      <c r="CX1020" s="36"/>
      <c r="CY1020" s="36"/>
      <c r="CZ1020" s="36"/>
      <c r="DA1020" s="36"/>
      <c r="DB1020" s="36"/>
      <c r="DC1020" s="36"/>
      <c r="DD1020" s="36"/>
      <c r="DE1020" s="36"/>
      <c r="DF1020" s="38"/>
      <c r="DG1020" s="38"/>
      <c r="DH1020" s="49"/>
      <c r="DI1020" s="49"/>
      <c r="DJ1020" s="38"/>
      <c r="DK1020" s="38"/>
      <c r="DL1020" s="38"/>
      <c r="DM1020" s="38"/>
      <c r="DN1020" s="38"/>
      <c r="DO1020" s="36"/>
      <c r="DP1020" s="36"/>
      <c r="DQ1020" s="36"/>
      <c r="DR1020" s="36"/>
      <c r="DS1020" s="36"/>
      <c r="DT1020" s="36"/>
      <c r="DU1020" s="37"/>
      <c r="DV1020" s="37"/>
      <c r="DW1020" s="37"/>
      <c r="DX1020" s="36"/>
      <c r="DY1020" s="36"/>
      <c r="DZ1020" s="36"/>
      <c r="EA1020" s="36"/>
      <c r="EB1020" s="37"/>
      <c r="EC1020" s="37"/>
      <c r="ED1020" s="37"/>
      <c r="EE1020" s="37"/>
      <c r="EF1020" s="37"/>
      <c r="EG1020" s="37"/>
      <c r="EH1020" s="37"/>
      <c r="EI1020" s="37"/>
      <c r="EJ1020" s="37"/>
      <c r="EK1020" s="37"/>
      <c r="EL1020" s="37"/>
      <c r="EM1020" s="37"/>
      <c r="EN1020" s="37"/>
      <c r="EO1020" s="37"/>
      <c r="EP1020" s="37"/>
      <c r="EQ1020" s="37"/>
      <c r="ER1020" s="37"/>
      <c r="ES1020" s="37"/>
      <c r="ET1020" s="37"/>
      <c r="EU1020" s="37"/>
      <c r="EV1020" s="37"/>
      <c r="EW1020" s="37"/>
      <c r="EX1020" s="37"/>
      <c r="EZ1020" s="31"/>
      <c r="FJ1020" s="36"/>
      <c r="FU1020" s="36"/>
    </row>
    <row r="1021" spans="3:177" ht="15.75" customHeight="1" x14ac:dyDescent="0.25"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5"/>
      <c r="AD1021" s="25"/>
      <c r="AN1021" s="2"/>
      <c r="AO1021" s="2"/>
      <c r="AP1021" s="51"/>
      <c r="AV1021" s="2"/>
      <c r="AW1021" s="2"/>
      <c r="AX1021" s="67"/>
      <c r="AY1021" s="36"/>
      <c r="AZ1021" s="36"/>
      <c r="BA1021" s="73"/>
      <c r="BB1021" s="34"/>
      <c r="BC1021" s="36"/>
      <c r="BD1021" s="36"/>
      <c r="BE1021" s="36"/>
      <c r="BF1021" s="36"/>
      <c r="BG1021" s="36"/>
      <c r="BI1021" s="36"/>
      <c r="BJ1021" s="36"/>
      <c r="BK1021" s="36"/>
      <c r="BL1021" s="36"/>
      <c r="BM1021" s="36"/>
      <c r="BN1021" s="36"/>
      <c r="BO1021" s="36"/>
      <c r="BP1021" s="36"/>
      <c r="BQ1021" s="36"/>
      <c r="BR1021" s="36"/>
      <c r="BS1021" s="36"/>
      <c r="BT1021" s="36"/>
      <c r="BU1021" s="36"/>
      <c r="BV1021" s="36"/>
      <c r="BW1021" s="36"/>
      <c r="BX1021" s="36"/>
      <c r="BY1021" s="36"/>
      <c r="BZ1021" s="36"/>
      <c r="CA1021" s="36"/>
      <c r="CB1021" s="36"/>
      <c r="CC1021" s="36"/>
      <c r="CD1021" s="36"/>
      <c r="CE1021" s="37"/>
      <c r="CF1021" s="37"/>
      <c r="CG1021" s="37"/>
      <c r="CH1021" s="37"/>
      <c r="CI1021" s="37"/>
      <c r="CJ1021" s="37"/>
      <c r="CK1021" s="37"/>
      <c r="CL1021" s="37"/>
      <c r="CM1021" s="36"/>
      <c r="CN1021" s="36"/>
      <c r="CO1021" s="36"/>
      <c r="CP1021" s="36"/>
      <c r="CQ1021" s="36"/>
      <c r="CR1021" s="37"/>
      <c r="CS1021" s="36"/>
      <c r="CT1021" s="37"/>
      <c r="CU1021" s="36"/>
      <c r="CV1021" s="36"/>
      <c r="CW1021" s="36"/>
      <c r="CX1021" s="36"/>
      <c r="CY1021" s="36"/>
      <c r="CZ1021" s="36"/>
      <c r="DA1021" s="36"/>
      <c r="DB1021" s="36"/>
      <c r="DC1021" s="36"/>
      <c r="DD1021" s="36"/>
      <c r="DE1021" s="36"/>
      <c r="DF1021" s="38"/>
      <c r="DG1021" s="38"/>
      <c r="DH1021" s="49"/>
      <c r="DI1021" s="49"/>
      <c r="DJ1021" s="38"/>
      <c r="DK1021" s="38"/>
      <c r="DL1021" s="38"/>
      <c r="DM1021" s="38"/>
      <c r="DN1021" s="38"/>
      <c r="DO1021" s="36"/>
      <c r="DP1021" s="36"/>
      <c r="DQ1021" s="36"/>
      <c r="DR1021" s="36"/>
      <c r="DS1021" s="36"/>
      <c r="DT1021" s="36"/>
      <c r="DU1021" s="37"/>
      <c r="DV1021" s="37"/>
      <c r="DW1021" s="37"/>
      <c r="DX1021" s="36"/>
      <c r="DY1021" s="36"/>
      <c r="DZ1021" s="36"/>
      <c r="EA1021" s="36"/>
      <c r="EB1021" s="37"/>
      <c r="EC1021" s="37"/>
      <c r="ED1021" s="37"/>
      <c r="EE1021" s="37"/>
      <c r="EF1021" s="37"/>
      <c r="EG1021" s="37"/>
      <c r="EH1021" s="37"/>
      <c r="EI1021" s="37"/>
      <c r="EJ1021" s="37"/>
      <c r="EK1021" s="37"/>
      <c r="EL1021" s="37"/>
      <c r="EM1021" s="37"/>
      <c r="EN1021" s="37"/>
      <c r="EO1021" s="37"/>
      <c r="EP1021" s="37"/>
      <c r="EQ1021" s="37"/>
      <c r="ER1021" s="37"/>
      <c r="ES1021" s="37"/>
      <c r="ET1021" s="37"/>
      <c r="EU1021" s="37"/>
      <c r="EV1021" s="37"/>
      <c r="EW1021" s="37"/>
      <c r="EX1021" s="37"/>
      <c r="EZ1021" s="31"/>
      <c r="FJ1021" s="36"/>
      <c r="FU1021" s="36"/>
    </row>
  </sheetData>
  <autoFilter ref="A1:HE66" xr:uid="{BAE78781-7D2E-4F6E-AFE2-5DE79FB3E886}"/>
  <phoneticPr fontId="16" type="noConversion"/>
  <conditionalFormatting sqref="AW49:AX60 T49:T60 AW33:AX41 X61:Z65 V49:Z60 G49:S65 AC1:AD24 AC49:AD65 AV2:AX32 G29:T41 AC29:AD29 AC25:AC28 V1:Z41 AD18:AN24 AD25:AG25 AL25:AN25 AD26:AN67 J1:S1 G1:H28 J2:T28">
    <cfRule type="cellIs" dxfId="207" priority="260" operator="equal">
      <formula>3</formula>
    </cfRule>
  </conditionalFormatting>
  <conditionalFormatting sqref="AW49:AX60 T49:T60 AW33:AX41 X61:Z65 V49:Z60 G49:S65 AC1:AD24 AC49:AD65 AV2:AX32 G29:T41 AC29:AD29 AC25:AC28 V1:Z41 AD18:AN24 AD25:AG25 AL25:AN25 AD26:AN67 J1:S1 G1:H28 J2:T28">
    <cfRule type="cellIs" dxfId="206" priority="261" operator="equal">
      <formula>2</formula>
    </cfRule>
  </conditionalFormatting>
  <conditionalFormatting sqref="AW49:AX60 T49:T60 AW33:AX41 X61:Z65 V49:Z60 G49:S65 AC1:AD24 AC49:AD65 AV2:AX32 G29:T41 AC29:AD29 AC25:AC28 V1:Z41 AD18:AN24 AD25:AG25 AL25:AN25 AD26:AN67 J1:S1 G1:H28 J2:T28">
    <cfRule type="cellIs" dxfId="205" priority="262" operator="equal">
      <formula>1</formula>
    </cfRule>
  </conditionalFormatting>
  <conditionalFormatting sqref="G66">
    <cfRule type="cellIs" dxfId="204" priority="318" operator="equal">
      <formula>3</formula>
    </cfRule>
  </conditionalFormatting>
  <conditionalFormatting sqref="G66">
    <cfRule type="cellIs" dxfId="203" priority="319" operator="equal">
      <formula>2</formula>
    </cfRule>
  </conditionalFormatting>
  <conditionalFormatting sqref="G66">
    <cfRule type="cellIs" dxfId="202" priority="320" operator="equal">
      <formula>1</formula>
    </cfRule>
  </conditionalFormatting>
  <conditionalFormatting sqref="T61:W65">
    <cfRule type="cellIs" dxfId="201" priority="341" operator="equal">
      <formula>3</formula>
    </cfRule>
  </conditionalFormatting>
  <conditionalFormatting sqref="T61:W65">
    <cfRule type="cellIs" dxfId="200" priority="342" operator="equal">
      <formula>2</formula>
    </cfRule>
  </conditionalFormatting>
  <conditionalFormatting sqref="T61:W65">
    <cfRule type="cellIs" dxfId="199" priority="343" operator="equal">
      <formula>1</formula>
    </cfRule>
  </conditionalFormatting>
  <conditionalFormatting sqref="V61:W65">
    <cfRule type="cellIs" dxfId="198" priority="356" operator="equal">
      <formula>3</formula>
    </cfRule>
  </conditionalFormatting>
  <conditionalFormatting sqref="V61:W65">
    <cfRule type="cellIs" dxfId="197" priority="357" operator="equal">
      <formula>2</formula>
    </cfRule>
  </conditionalFormatting>
  <conditionalFormatting sqref="V61:W65">
    <cfRule type="cellIs" dxfId="196" priority="358" operator="equal">
      <formula>1</formula>
    </cfRule>
  </conditionalFormatting>
  <conditionalFormatting sqref="BS3:CP4 CY3:DB4 DI3:DQ4 DU3:DV4 EJ3:EM4 FL3:FL4 FW4:FZ4 GD3:GJ4 FW3:FX3">
    <cfRule type="cellIs" dxfId="195" priority="200" stopIfTrue="1" operator="equal">
      <formula>4</formula>
    </cfRule>
    <cfRule type="cellIs" dxfId="194" priority="201" stopIfTrue="1" operator="equal">
      <formula>3</formula>
    </cfRule>
    <cfRule type="cellIs" dxfId="193" priority="202" stopIfTrue="1" operator="equal">
      <formula>1</formula>
    </cfRule>
    <cfRule type="cellIs" dxfId="192" priority="203" stopIfTrue="1" operator="equal">
      <formula>2</formula>
    </cfRule>
  </conditionalFormatting>
  <conditionalFormatting sqref="FL3:FL4">
    <cfRule type="cellIs" dxfId="191" priority="206" operator="equal">
      <formula>3</formula>
    </cfRule>
    <cfRule type="cellIs" dxfId="190" priority="207" operator="equal">
      <formula>2</formula>
    </cfRule>
    <cfRule type="cellIs" dxfId="189" priority="208" operator="equal">
      <formula>1</formula>
    </cfRule>
  </conditionalFormatting>
  <conditionalFormatting sqref="GD3:GE4">
    <cfRule type="cellIs" dxfId="188" priority="205" operator="equal">
      <formula>2</formula>
    </cfRule>
  </conditionalFormatting>
  <conditionalFormatting sqref="GD3:GE4">
    <cfRule type="cellIs" dxfId="187" priority="204" operator="equal">
      <formula>3</formula>
    </cfRule>
  </conditionalFormatting>
  <conditionalFormatting sqref="DV5:DV6 BS5:CP12 CY5:DB12 DI5:DQ12 DU5:DU12 EJ5:EM12 FL5:FL12 FW5:FZ12 GD5:GJ12">
    <cfRule type="cellIs" dxfId="186" priority="191" stopIfTrue="1" operator="equal">
      <formula>4</formula>
    </cfRule>
    <cfRule type="cellIs" dxfId="185" priority="192" stopIfTrue="1" operator="equal">
      <formula>3</formula>
    </cfRule>
    <cfRule type="cellIs" dxfId="184" priority="193" stopIfTrue="1" operator="equal">
      <formula>1</formula>
    </cfRule>
    <cfRule type="cellIs" dxfId="183" priority="194" stopIfTrue="1" operator="equal">
      <formula>2</formula>
    </cfRule>
  </conditionalFormatting>
  <conditionalFormatting sqref="FL5:FL12">
    <cfRule type="cellIs" dxfId="182" priority="197" operator="equal">
      <formula>3</formula>
    </cfRule>
    <cfRule type="cellIs" dxfId="181" priority="198" operator="equal">
      <formula>2</formula>
    </cfRule>
    <cfRule type="cellIs" dxfId="180" priority="199" operator="equal">
      <formula>1</formula>
    </cfRule>
  </conditionalFormatting>
  <conditionalFormatting sqref="GD5:GE12">
    <cfRule type="cellIs" dxfId="179" priority="196" operator="equal">
      <formula>2</formula>
    </cfRule>
  </conditionalFormatting>
  <conditionalFormatting sqref="GD5:GE12">
    <cfRule type="cellIs" dxfId="178" priority="195" operator="equal">
      <formula>3</formula>
    </cfRule>
  </conditionalFormatting>
  <conditionalFormatting sqref="GQ3:GQ4">
    <cfRule type="cellIs" dxfId="177" priority="187" stopIfTrue="1" operator="equal">
      <formula>4</formula>
    </cfRule>
    <cfRule type="cellIs" dxfId="176" priority="188" stopIfTrue="1" operator="equal">
      <formula>3</formula>
    </cfRule>
    <cfRule type="cellIs" dxfId="175" priority="189" stopIfTrue="1" operator="equal">
      <formula>1</formula>
    </cfRule>
    <cfRule type="cellIs" dxfId="174" priority="190" stopIfTrue="1" operator="equal">
      <formula>2</formula>
    </cfRule>
  </conditionalFormatting>
  <conditionalFormatting sqref="GQ5:GQ12">
    <cfRule type="cellIs" dxfId="173" priority="183" stopIfTrue="1" operator="equal">
      <formula>4</formula>
    </cfRule>
    <cfRule type="cellIs" dxfId="172" priority="184" stopIfTrue="1" operator="equal">
      <formula>3</formula>
    </cfRule>
    <cfRule type="cellIs" dxfId="171" priority="185" stopIfTrue="1" operator="equal">
      <formula>1</formula>
    </cfRule>
    <cfRule type="cellIs" dxfId="170" priority="186" stopIfTrue="1" operator="equal">
      <formula>2</formula>
    </cfRule>
  </conditionalFormatting>
  <conditionalFormatting sqref="BP2:BP13">
    <cfRule type="cellIs" dxfId="169" priority="179" stopIfTrue="1" operator="equal">
      <formula>4</formula>
    </cfRule>
    <cfRule type="cellIs" dxfId="168" priority="180" stopIfTrue="1" operator="equal">
      <formula>3</formula>
    </cfRule>
    <cfRule type="cellIs" dxfId="167" priority="181" stopIfTrue="1" operator="equal">
      <formula>1</formula>
    </cfRule>
    <cfRule type="cellIs" dxfId="166" priority="182" stopIfTrue="1" operator="equal">
      <formula>2</formula>
    </cfRule>
  </conditionalFormatting>
  <conditionalFormatting sqref="BP5:BP12">
    <cfRule type="cellIs" dxfId="165" priority="175" stopIfTrue="1" operator="equal">
      <formula>4</formula>
    </cfRule>
    <cfRule type="cellIs" dxfId="164" priority="176" stopIfTrue="1" operator="equal">
      <formula>3</formula>
    </cfRule>
    <cfRule type="cellIs" dxfId="163" priority="177" stopIfTrue="1" operator="equal">
      <formula>1</formula>
    </cfRule>
    <cfRule type="cellIs" dxfId="162" priority="178" stopIfTrue="1" operator="equal">
      <formula>2</formula>
    </cfRule>
  </conditionalFormatting>
  <conditionalFormatting sqref="FL13">
    <cfRule type="cellIs" dxfId="161" priority="172" operator="equal">
      <formula>3</formula>
    </cfRule>
    <cfRule type="cellIs" dxfId="160" priority="173" operator="equal">
      <formula>2</formula>
    </cfRule>
    <cfRule type="cellIs" dxfId="159" priority="174" operator="equal">
      <formula>1</formula>
    </cfRule>
  </conditionalFormatting>
  <conditionalFormatting sqref="GD13:GE13">
    <cfRule type="cellIs" dxfId="158" priority="171" operator="equal">
      <formula>2</formula>
    </cfRule>
  </conditionalFormatting>
  <conditionalFormatting sqref="GD13:GE13">
    <cfRule type="cellIs" dxfId="157" priority="170" operator="equal">
      <formula>3</formula>
    </cfRule>
  </conditionalFormatting>
  <conditionalFormatting sqref="BS13:CP13 CY13:DB13 DI13:DQ13 DU13 EJ13:EM13 FL13 FW13:GK28 GQ13:GQ26">
    <cfRule type="cellIs" dxfId="156" priority="166" stopIfTrue="1" operator="equal">
      <formula>4</formula>
    </cfRule>
    <cfRule type="cellIs" dxfId="155" priority="167" stopIfTrue="1" operator="equal">
      <formula>3</formula>
    </cfRule>
    <cfRule type="cellIs" dxfId="154" priority="168" stopIfTrue="1" operator="equal">
      <formula>1</formula>
    </cfRule>
    <cfRule type="cellIs" dxfId="153" priority="169" stopIfTrue="1" operator="equal">
      <formula>2</formula>
    </cfRule>
  </conditionalFormatting>
  <conditionalFormatting sqref="BP2">
    <cfRule type="cellIs" dxfId="152" priority="162" stopIfTrue="1" operator="equal">
      <formula>4</formula>
    </cfRule>
    <cfRule type="cellIs" dxfId="151" priority="163" stopIfTrue="1" operator="equal">
      <formula>3</formula>
    </cfRule>
    <cfRule type="cellIs" dxfId="150" priority="164" stopIfTrue="1" operator="equal">
      <formula>1</formula>
    </cfRule>
    <cfRule type="cellIs" dxfId="149" priority="165" stopIfTrue="1" operator="equal">
      <formula>2</formula>
    </cfRule>
  </conditionalFormatting>
  <conditionalFormatting sqref="BS2:CD2">
    <cfRule type="cellIs" dxfId="148" priority="158" stopIfTrue="1" operator="equal">
      <formula>4</formula>
    </cfRule>
    <cfRule type="cellIs" dxfId="147" priority="159" stopIfTrue="1" operator="equal">
      <formula>3</formula>
    </cfRule>
    <cfRule type="cellIs" dxfId="146" priority="160" stopIfTrue="1" operator="equal">
      <formula>1</formula>
    </cfRule>
    <cfRule type="cellIs" dxfId="145" priority="161" stopIfTrue="1" operator="equal">
      <formula>2</formula>
    </cfRule>
  </conditionalFormatting>
  <conditionalFormatting sqref="CE2:CP2">
    <cfRule type="cellIs" dxfId="144" priority="154" stopIfTrue="1" operator="equal">
      <formula>4</formula>
    </cfRule>
    <cfRule type="cellIs" dxfId="143" priority="155" stopIfTrue="1" operator="equal">
      <formula>3</formula>
    </cfRule>
    <cfRule type="cellIs" dxfId="142" priority="156" stopIfTrue="1" operator="equal">
      <formula>1</formula>
    </cfRule>
    <cfRule type="cellIs" dxfId="141" priority="157" stopIfTrue="1" operator="equal">
      <formula>2</formula>
    </cfRule>
  </conditionalFormatting>
  <conditionalFormatting sqref="CY2:DB2">
    <cfRule type="cellIs" dxfId="140" priority="150" stopIfTrue="1" operator="equal">
      <formula>4</formula>
    </cfRule>
    <cfRule type="cellIs" dxfId="139" priority="151" stopIfTrue="1" operator="equal">
      <formula>3</formula>
    </cfRule>
    <cfRule type="cellIs" dxfId="138" priority="152" stopIfTrue="1" operator="equal">
      <formula>1</formula>
    </cfRule>
    <cfRule type="cellIs" dxfId="137" priority="153" stopIfTrue="1" operator="equal">
      <formula>2</formula>
    </cfRule>
  </conditionalFormatting>
  <conditionalFormatting sqref="DI2:DQ2">
    <cfRule type="cellIs" dxfId="136" priority="146" stopIfTrue="1" operator="equal">
      <formula>4</formula>
    </cfRule>
    <cfRule type="cellIs" dxfId="135" priority="147" stopIfTrue="1" operator="equal">
      <formula>3</formula>
    </cfRule>
    <cfRule type="cellIs" dxfId="134" priority="148" stopIfTrue="1" operator="equal">
      <formula>1</formula>
    </cfRule>
    <cfRule type="cellIs" dxfId="133" priority="149" stopIfTrue="1" operator="equal">
      <formula>2</formula>
    </cfRule>
  </conditionalFormatting>
  <conditionalFormatting sqref="DU2">
    <cfRule type="cellIs" dxfId="132" priority="142" stopIfTrue="1" operator="equal">
      <formula>4</formula>
    </cfRule>
    <cfRule type="cellIs" dxfId="131" priority="143" stopIfTrue="1" operator="equal">
      <formula>3</formula>
    </cfRule>
    <cfRule type="cellIs" dxfId="130" priority="144" stopIfTrue="1" operator="equal">
      <formula>1</formula>
    </cfRule>
    <cfRule type="cellIs" dxfId="129" priority="145" stopIfTrue="1" operator="equal">
      <formula>2</formula>
    </cfRule>
  </conditionalFormatting>
  <conditionalFormatting sqref="EJ2:EM2">
    <cfRule type="cellIs" dxfId="128" priority="138" stopIfTrue="1" operator="equal">
      <formula>4</formula>
    </cfRule>
    <cfRule type="cellIs" dxfId="127" priority="139" stopIfTrue="1" operator="equal">
      <formula>3</formula>
    </cfRule>
    <cfRule type="cellIs" dxfId="126" priority="140" stopIfTrue="1" operator="equal">
      <formula>1</formula>
    </cfRule>
    <cfRule type="cellIs" dxfId="125" priority="141" stopIfTrue="1" operator="equal">
      <formula>2</formula>
    </cfRule>
  </conditionalFormatting>
  <conditionalFormatting sqref="GD2:GK2 GQ2">
    <cfRule type="cellIs" dxfId="124" priority="134" stopIfTrue="1" operator="equal">
      <formula>4</formula>
    </cfRule>
    <cfRule type="cellIs" dxfId="123" priority="135" stopIfTrue="1" operator="equal">
      <formula>3</formula>
    </cfRule>
    <cfRule type="cellIs" dxfId="122" priority="136" stopIfTrue="1" operator="equal">
      <formula>1</formula>
    </cfRule>
    <cfRule type="cellIs" dxfId="121" priority="137" stopIfTrue="1" operator="equal">
      <formula>2</formula>
    </cfRule>
  </conditionalFormatting>
  <conditionalFormatting sqref="FL2">
    <cfRule type="cellIs" dxfId="120" priority="127" stopIfTrue="1" operator="equal">
      <formula>4</formula>
    </cfRule>
    <cfRule type="cellIs" dxfId="119" priority="128" stopIfTrue="1" operator="equal">
      <formula>3</formula>
    </cfRule>
    <cfRule type="cellIs" dxfId="118" priority="129" stopIfTrue="1" operator="equal">
      <formula>1</formula>
    </cfRule>
    <cfRule type="cellIs" dxfId="117" priority="130" stopIfTrue="1" operator="equal">
      <formula>2</formula>
    </cfRule>
  </conditionalFormatting>
  <conditionalFormatting sqref="FL2">
    <cfRule type="cellIs" dxfId="116" priority="131" operator="equal">
      <formula>3</formula>
    </cfRule>
    <cfRule type="cellIs" dxfId="115" priority="132" operator="equal">
      <formula>2</formula>
    </cfRule>
    <cfRule type="cellIs" dxfId="114" priority="133" operator="equal">
      <formula>1</formula>
    </cfRule>
  </conditionalFormatting>
  <conditionalFormatting sqref="BO8:BO13">
    <cfRule type="cellIs" dxfId="113" priority="123" stopIfTrue="1" operator="equal">
      <formula>4</formula>
    </cfRule>
    <cfRule type="cellIs" dxfId="112" priority="124" stopIfTrue="1" operator="equal">
      <formula>3</formula>
    </cfRule>
    <cfRule type="cellIs" dxfId="111" priority="125" stopIfTrue="1" operator="equal">
      <formula>1</formula>
    </cfRule>
    <cfRule type="cellIs" dxfId="110" priority="126" stopIfTrue="1" operator="equal">
      <formula>2</formula>
    </cfRule>
  </conditionalFormatting>
  <conditionalFormatting sqref="BO8:BO13">
    <cfRule type="cellIs" dxfId="109" priority="119" stopIfTrue="1" operator="equal">
      <formula>4</formula>
    </cfRule>
    <cfRule type="cellIs" dxfId="108" priority="120" stopIfTrue="1" operator="equal">
      <formula>3</formula>
    </cfRule>
    <cfRule type="cellIs" dxfId="107" priority="121" stopIfTrue="1" operator="equal">
      <formula>1</formula>
    </cfRule>
    <cfRule type="cellIs" dxfId="106" priority="122" stopIfTrue="1" operator="equal">
      <formula>2</formula>
    </cfRule>
  </conditionalFormatting>
  <conditionalFormatting sqref="BO2:BO7">
    <cfRule type="cellIs" dxfId="105" priority="115" stopIfTrue="1" operator="equal">
      <formula>4</formula>
    </cfRule>
    <cfRule type="cellIs" dxfId="104" priority="116" stopIfTrue="1" operator="equal">
      <formula>3</formula>
    </cfRule>
    <cfRule type="cellIs" dxfId="103" priority="117" stopIfTrue="1" operator="equal">
      <formula>1</formula>
    </cfRule>
    <cfRule type="cellIs" dxfId="102" priority="118" stopIfTrue="1" operator="equal">
      <formula>2</formula>
    </cfRule>
  </conditionalFormatting>
  <conditionalFormatting sqref="BO2:BO7">
    <cfRule type="cellIs" dxfId="101" priority="111" stopIfTrue="1" operator="equal">
      <formula>4</formula>
    </cfRule>
    <cfRule type="cellIs" dxfId="100" priority="112" stopIfTrue="1" operator="equal">
      <formula>3</formula>
    </cfRule>
    <cfRule type="cellIs" dxfId="99" priority="113" stopIfTrue="1" operator="equal">
      <formula>1</formula>
    </cfRule>
    <cfRule type="cellIs" dxfId="98" priority="114" stopIfTrue="1" operator="equal">
      <formula>2</formula>
    </cfRule>
  </conditionalFormatting>
  <conditionalFormatting sqref="FW2">
    <cfRule type="cellIs" dxfId="97" priority="107" stopIfTrue="1" operator="equal">
      <formula>4</formula>
    </cfRule>
    <cfRule type="cellIs" dxfId="96" priority="108" stopIfTrue="1" operator="equal">
      <formula>3</formula>
    </cfRule>
    <cfRule type="cellIs" dxfId="95" priority="109" stopIfTrue="1" operator="equal">
      <formula>1</formula>
    </cfRule>
    <cfRule type="cellIs" dxfId="94" priority="110" stopIfTrue="1" operator="equal">
      <formula>2</formula>
    </cfRule>
  </conditionalFormatting>
  <conditionalFormatting sqref="FX2">
    <cfRule type="cellIs" dxfId="93" priority="103" stopIfTrue="1" operator="equal">
      <formula>4</formula>
    </cfRule>
    <cfRule type="cellIs" dxfId="92" priority="104" stopIfTrue="1" operator="equal">
      <formula>3</formula>
    </cfRule>
    <cfRule type="cellIs" dxfId="91" priority="105" stopIfTrue="1" operator="equal">
      <formula>1</formula>
    </cfRule>
    <cfRule type="cellIs" dxfId="90" priority="106" stopIfTrue="1" operator="equal">
      <formula>2</formula>
    </cfRule>
  </conditionalFormatting>
  <conditionalFormatting sqref="FY2:FZ3">
    <cfRule type="cellIs" dxfId="89" priority="99" stopIfTrue="1" operator="equal">
      <formula>4</formula>
    </cfRule>
    <cfRule type="cellIs" dxfId="88" priority="100" stopIfTrue="1" operator="equal">
      <formula>3</formula>
    </cfRule>
    <cfRule type="cellIs" dxfId="87" priority="101" stopIfTrue="1" operator="equal">
      <formula>1</formula>
    </cfRule>
    <cfRule type="cellIs" dxfId="86" priority="102" stopIfTrue="1" operator="equal">
      <formula>2</formula>
    </cfRule>
  </conditionalFormatting>
  <conditionalFormatting sqref="BO14:BO23">
    <cfRule type="cellIs" dxfId="85" priority="95" stopIfTrue="1" operator="equal">
      <formula>4</formula>
    </cfRule>
    <cfRule type="cellIs" dxfId="84" priority="96" stopIfTrue="1" operator="equal">
      <formula>3</formula>
    </cfRule>
    <cfRule type="cellIs" dxfId="83" priority="97" stopIfTrue="1" operator="equal">
      <formula>1</formula>
    </cfRule>
    <cfRule type="cellIs" dxfId="82" priority="98" stopIfTrue="1" operator="equal">
      <formula>2</formula>
    </cfRule>
  </conditionalFormatting>
  <conditionalFormatting sqref="BO14:BO23">
    <cfRule type="cellIs" dxfId="81" priority="91" stopIfTrue="1" operator="equal">
      <formula>4</formula>
    </cfRule>
    <cfRule type="cellIs" dxfId="80" priority="92" stopIfTrue="1" operator="equal">
      <formula>3</formula>
    </cfRule>
    <cfRule type="cellIs" dxfId="79" priority="93" stopIfTrue="1" operator="equal">
      <formula>1</formula>
    </cfRule>
    <cfRule type="cellIs" dxfId="78" priority="94" stopIfTrue="1" operator="equal">
      <formula>2</formula>
    </cfRule>
  </conditionalFormatting>
  <conditionalFormatting sqref="BP14:BP23">
    <cfRule type="cellIs" dxfId="77" priority="87" stopIfTrue="1" operator="equal">
      <formula>4</formula>
    </cfRule>
    <cfRule type="cellIs" dxfId="76" priority="88" stopIfTrue="1" operator="equal">
      <formula>3</formula>
    </cfRule>
    <cfRule type="cellIs" dxfId="75" priority="89" stopIfTrue="1" operator="equal">
      <formula>1</formula>
    </cfRule>
    <cfRule type="cellIs" dxfId="74" priority="90" stopIfTrue="1" operator="equal">
      <formula>2</formula>
    </cfRule>
  </conditionalFormatting>
  <conditionalFormatting sqref="BP14:BP23">
    <cfRule type="cellIs" dxfId="73" priority="83" stopIfTrue="1" operator="equal">
      <formula>4</formula>
    </cfRule>
    <cfRule type="cellIs" dxfId="72" priority="84" stopIfTrue="1" operator="equal">
      <formula>3</formula>
    </cfRule>
    <cfRule type="cellIs" dxfId="71" priority="85" stopIfTrue="1" operator="equal">
      <formula>1</formula>
    </cfRule>
    <cfRule type="cellIs" dxfId="70" priority="86" stopIfTrue="1" operator="equal">
      <formula>2</formula>
    </cfRule>
  </conditionalFormatting>
  <conditionalFormatting sqref="BS14:DB24">
    <cfRule type="cellIs" dxfId="69" priority="79" stopIfTrue="1" operator="equal">
      <formula>4</formula>
    </cfRule>
    <cfRule type="cellIs" dxfId="68" priority="80" stopIfTrue="1" operator="equal">
      <formula>3</formula>
    </cfRule>
    <cfRule type="cellIs" dxfId="67" priority="81" stopIfTrue="1" operator="equal">
      <formula>1</formula>
    </cfRule>
    <cfRule type="cellIs" dxfId="66" priority="82" stopIfTrue="1" operator="equal">
      <formula>2</formula>
    </cfRule>
  </conditionalFormatting>
  <conditionalFormatting sqref="DU14:DU25">
    <cfRule type="cellIs" dxfId="65" priority="75" stopIfTrue="1" operator="equal">
      <formula>4</formula>
    </cfRule>
    <cfRule type="cellIs" dxfId="64" priority="76" stopIfTrue="1" operator="equal">
      <formula>3</formula>
    </cfRule>
    <cfRule type="cellIs" dxfId="63" priority="77" stopIfTrue="1" operator="equal">
      <formula>1</formula>
    </cfRule>
    <cfRule type="cellIs" dxfId="62" priority="78" stopIfTrue="1" operator="equal">
      <formula>2</formula>
    </cfRule>
  </conditionalFormatting>
  <conditionalFormatting sqref="T1">
    <cfRule type="cellIs" dxfId="61" priority="67" stopIfTrue="1" operator="equal">
      <formula>4</formula>
    </cfRule>
    <cfRule type="cellIs" dxfId="60" priority="68" stopIfTrue="1" operator="equal">
      <formula>3</formula>
    </cfRule>
    <cfRule type="cellIs" dxfId="59" priority="69" stopIfTrue="1" operator="equal">
      <formula>1</formula>
    </cfRule>
    <cfRule type="cellIs" dxfId="58" priority="70" stopIfTrue="1" operator="equal">
      <formula>2</formula>
    </cfRule>
  </conditionalFormatting>
  <conditionalFormatting sqref="DU26:DU67">
    <cfRule type="cellIs" dxfId="57" priority="60" stopIfTrue="1" operator="equal">
      <formula>4</formula>
    </cfRule>
    <cfRule type="cellIs" dxfId="56" priority="61" stopIfTrue="1" operator="equal">
      <formula>3</formula>
    </cfRule>
    <cfRule type="cellIs" dxfId="55" priority="62" stopIfTrue="1" operator="equal">
      <formula>1</formula>
    </cfRule>
    <cfRule type="cellIs" dxfId="54" priority="63" stopIfTrue="1" operator="equal">
      <formula>2</formula>
    </cfRule>
  </conditionalFormatting>
  <conditionalFormatting sqref="FW31:FZ33">
    <cfRule type="cellIs" dxfId="53" priority="56" stopIfTrue="1" operator="equal">
      <formula>4</formula>
    </cfRule>
    <cfRule type="cellIs" dxfId="52" priority="57" stopIfTrue="1" operator="equal">
      <formula>3</formula>
    </cfRule>
    <cfRule type="cellIs" dxfId="51" priority="58" stopIfTrue="1" operator="equal">
      <formula>1</formula>
    </cfRule>
    <cfRule type="cellIs" dxfId="50" priority="59" stopIfTrue="1" operator="equal">
      <formula>2</formula>
    </cfRule>
  </conditionalFormatting>
  <conditionalFormatting sqref="GQ27:GQ33">
    <cfRule type="cellIs" dxfId="49" priority="52" stopIfTrue="1" operator="equal">
      <formula>4</formula>
    </cfRule>
    <cfRule type="cellIs" dxfId="48" priority="53" stopIfTrue="1" operator="equal">
      <formula>3</formula>
    </cfRule>
    <cfRule type="cellIs" dxfId="47" priority="54" stopIfTrue="1" operator="equal">
      <formula>1</formula>
    </cfRule>
    <cfRule type="cellIs" dxfId="46" priority="55" stopIfTrue="1" operator="equal">
      <formula>2</formula>
    </cfRule>
  </conditionalFormatting>
  <conditionalFormatting sqref="GL1:GP15 GL17:GP1048576 GL16:GO16">
    <cfRule type="cellIs" dxfId="45" priority="48" stopIfTrue="1" operator="equal">
      <formula>4</formula>
    </cfRule>
    <cfRule type="cellIs" dxfId="44" priority="49" stopIfTrue="1" operator="equal">
      <formula>3</formula>
    </cfRule>
    <cfRule type="cellIs" dxfId="43" priority="50" stopIfTrue="1" operator="equal">
      <formula>1</formula>
    </cfRule>
    <cfRule type="cellIs" dxfId="42" priority="51" stopIfTrue="1" operator="equal">
      <formula>2</formula>
    </cfRule>
  </conditionalFormatting>
  <conditionalFormatting sqref="GP16">
    <cfRule type="cellIs" dxfId="41" priority="44" stopIfTrue="1" operator="equal">
      <formula>4</formula>
    </cfRule>
    <cfRule type="cellIs" dxfId="40" priority="45" stopIfTrue="1" operator="equal">
      <formula>3</formula>
    </cfRule>
    <cfRule type="cellIs" dxfId="39" priority="46" stopIfTrue="1" operator="equal">
      <formula>1</formula>
    </cfRule>
    <cfRule type="cellIs" dxfId="38" priority="47" stopIfTrue="1" operator="equal">
      <formula>2</formula>
    </cfRule>
  </conditionalFormatting>
  <conditionalFormatting sqref="FW34:FZ41">
    <cfRule type="cellIs" dxfId="37" priority="40" stopIfTrue="1" operator="equal">
      <formula>4</formula>
    </cfRule>
    <cfRule type="cellIs" dxfId="36" priority="41" stopIfTrue="1" operator="equal">
      <formula>3</formula>
    </cfRule>
    <cfRule type="cellIs" dxfId="35" priority="42" stopIfTrue="1" operator="equal">
      <formula>1</formula>
    </cfRule>
    <cfRule type="cellIs" dxfId="34" priority="43" stopIfTrue="1" operator="equal">
      <formula>2</formula>
    </cfRule>
  </conditionalFormatting>
  <conditionalFormatting sqref="BS25:DB41">
    <cfRule type="cellIs" dxfId="33" priority="36" stopIfTrue="1" operator="equal">
      <formula>4</formula>
    </cfRule>
    <cfRule type="cellIs" dxfId="32" priority="37" stopIfTrue="1" operator="equal">
      <formula>3</formula>
    </cfRule>
    <cfRule type="cellIs" dxfId="31" priority="38" stopIfTrue="1" operator="equal">
      <formula>1</formula>
    </cfRule>
    <cfRule type="cellIs" dxfId="30" priority="39" stopIfTrue="1" operator="equal">
      <formula>2</formula>
    </cfRule>
  </conditionalFormatting>
  <conditionalFormatting sqref="BO24:BP41">
    <cfRule type="cellIs" dxfId="29" priority="32" stopIfTrue="1" operator="equal">
      <formula>4</formula>
    </cfRule>
    <cfRule type="cellIs" dxfId="28" priority="33" stopIfTrue="1" operator="equal">
      <formula>3</formula>
    </cfRule>
    <cfRule type="cellIs" dxfId="27" priority="34" stopIfTrue="1" operator="equal">
      <formula>1</formula>
    </cfRule>
    <cfRule type="cellIs" dxfId="26" priority="35" stopIfTrue="1" operator="equal">
      <formula>2</formula>
    </cfRule>
  </conditionalFormatting>
  <conditionalFormatting sqref="BO24:BP41">
    <cfRule type="cellIs" dxfId="25" priority="28" stopIfTrue="1" operator="equal">
      <formula>4</formula>
    </cfRule>
    <cfRule type="cellIs" dxfId="24" priority="29" stopIfTrue="1" operator="equal">
      <formula>3</formula>
    </cfRule>
    <cfRule type="cellIs" dxfId="23" priority="30" stopIfTrue="1" operator="equal">
      <formula>1</formula>
    </cfRule>
    <cfRule type="cellIs" dxfId="22" priority="31" stopIfTrue="1" operator="equal">
      <formula>2</formula>
    </cfRule>
  </conditionalFormatting>
  <conditionalFormatting sqref="AO18:AO28">
    <cfRule type="cellIs" dxfId="21" priority="4" operator="equal">
      <formula>3</formula>
    </cfRule>
  </conditionalFormatting>
  <conditionalFormatting sqref="AO18:AO28">
    <cfRule type="cellIs" dxfId="20" priority="5" operator="equal">
      <formula>2</formula>
    </cfRule>
  </conditionalFormatting>
  <conditionalFormatting sqref="AO18:AO28">
    <cfRule type="cellIs" dxfId="19" priority="6" operator="equal">
      <formula>1</formula>
    </cfRule>
  </conditionalFormatting>
  <conditionalFormatting sqref="AO29:AO67">
    <cfRule type="cellIs" dxfId="18" priority="10" operator="equal">
      <formula>3</formula>
    </cfRule>
  </conditionalFormatting>
  <conditionalFormatting sqref="AO29:AO67">
    <cfRule type="cellIs" dxfId="17" priority="11" operator="equal">
      <formula>2</formula>
    </cfRule>
  </conditionalFormatting>
  <conditionalFormatting sqref="AO29:AO67">
    <cfRule type="cellIs" dxfId="16" priority="12" operator="equal">
      <formula>1</formula>
    </cfRule>
  </conditionalFormatting>
  <conditionalFormatting sqref="I1:I28">
    <cfRule type="cellIs" dxfId="2" priority="1" operator="equal">
      <formula>3</formula>
    </cfRule>
  </conditionalFormatting>
  <conditionalFormatting sqref="I1:I28">
    <cfRule type="cellIs" dxfId="1" priority="2" operator="equal">
      <formula>2</formula>
    </cfRule>
  </conditionalFormatting>
  <conditionalFormatting sqref="I1:I28">
    <cfRule type="cellIs" dxfId="0" priority="3" operator="equal">
      <formula>1</formula>
    </cfRule>
  </conditionalFormatting>
  <pageMargins left="0.75" right="0.75" top="1" bottom="1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C8C70-4342-4855-A58F-A6A2BD3C88B0}">
  <sheetPr>
    <pageSetUpPr fitToPage="1"/>
  </sheetPr>
  <dimension ref="A1:L11"/>
  <sheetViews>
    <sheetView workbookViewId="0">
      <selection sqref="A1:M11"/>
    </sheetView>
  </sheetViews>
  <sheetFormatPr defaultRowHeight="14.25" x14ac:dyDescent="0.2"/>
  <sheetData>
    <row r="1" spans="1:12" ht="15" x14ac:dyDescent="0.25">
      <c r="A1" s="107"/>
      <c r="C1" s="31"/>
      <c r="D1" s="31"/>
      <c r="E1" s="31"/>
      <c r="F1" s="31"/>
      <c r="G1" s="31"/>
      <c r="H1" s="31"/>
      <c r="I1" s="31"/>
      <c r="J1" s="31"/>
      <c r="K1" s="31"/>
      <c r="L1" s="36"/>
    </row>
    <row r="2" spans="1:12" ht="15" x14ac:dyDescent="0.25">
      <c r="A2" s="107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15" x14ac:dyDescent="0.25">
      <c r="A3" s="107"/>
      <c r="C3" s="55"/>
      <c r="D3" s="55"/>
      <c r="E3" s="55"/>
      <c r="F3" s="55"/>
      <c r="G3" s="55"/>
      <c r="H3" s="55"/>
      <c r="I3" s="55"/>
      <c r="J3" s="55"/>
      <c r="K3" s="55"/>
      <c r="L3" s="36"/>
    </row>
    <row r="4" spans="1:12" ht="15" x14ac:dyDescent="0.25">
      <c r="A4" s="107"/>
      <c r="C4" s="18"/>
      <c r="D4" s="18"/>
      <c r="E4" s="18"/>
      <c r="F4" s="18"/>
      <c r="G4" s="18"/>
      <c r="H4" s="18"/>
      <c r="I4" s="18"/>
      <c r="J4" s="18"/>
      <c r="K4" s="18"/>
      <c r="L4" s="2"/>
    </row>
    <row r="5" spans="1:12" ht="15" x14ac:dyDescent="0.25">
      <c r="A5" s="107"/>
      <c r="C5" s="18"/>
      <c r="D5" s="18"/>
      <c r="E5" s="18"/>
      <c r="F5" s="18"/>
      <c r="G5" s="18"/>
      <c r="H5" s="18"/>
      <c r="I5" s="18"/>
      <c r="J5" s="18"/>
      <c r="K5" s="18"/>
      <c r="L5" s="2"/>
    </row>
    <row r="6" spans="1:12" ht="15" x14ac:dyDescent="0.25">
      <c r="A6" s="107"/>
      <c r="C6" s="18"/>
      <c r="D6" s="18"/>
      <c r="E6" s="18"/>
      <c r="F6" s="18"/>
      <c r="G6" s="18"/>
      <c r="H6" s="18"/>
      <c r="I6" s="18"/>
      <c r="J6" s="18"/>
      <c r="K6" s="18"/>
      <c r="L6" s="2"/>
    </row>
    <row r="7" spans="1:12" ht="15" x14ac:dyDescent="0.25">
      <c r="A7" s="107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15" x14ac:dyDescent="0.25">
      <c r="A8" s="107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15" x14ac:dyDescent="0.25">
      <c r="A9" s="107"/>
    </row>
    <row r="10" spans="1:12" ht="15" x14ac:dyDescent="0.25">
      <c r="A10" s="107"/>
    </row>
    <row r="11" spans="1:12" ht="15" x14ac:dyDescent="0.25">
      <c r="A11" s="107"/>
    </row>
  </sheetData>
  <pageMargins left="0.7" right="0.7" top="0.75" bottom="0.75" header="0.3" footer="0.3"/>
  <pageSetup scale="96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FF24-2584-4E62-A864-92FEC7122129}">
  <sheetPr>
    <pageSetUpPr fitToPage="1"/>
  </sheetPr>
  <dimension ref="A1:O44"/>
  <sheetViews>
    <sheetView zoomScale="80" zoomScaleNormal="80" workbookViewId="0">
      <selection activeCell="N18" sqref="N18"/>
    </sheetView>
  </sheetViews>
  <sheetFormatPr defaultRowHeight="14.25" x14ac:dyDescent="0.2"/>
  <cols>
    <col min="15" max="15" width="18.125" customWidth="1"/>
  </cols>
  <sheetData>
    <row r="1" spans="1:15" x14ac:dyDescent="0.2">
      <c r="A1" s="202" t="s">
        <v>190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</row>
    <row r="2" spans="1:15" x14ac:dyDescent="0.2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</row>
    <row r="3" spans="1:15" ht="15" x14ac:dyDescent="0.25">
      <c r="A3" s="54" t="s">
        <v>189</v>
      </c>
      <c r="B3" s="22" t="s">
        <v>16</v>
      </c>
      <c r="C3" s="21" t="s">
        <v>188</v>
      </c>
      <c r="D3" s="50" t="s">
        <v>1</v>
      </c>
      <c r="E3" s="19" t="s">
        <v>2</v>
      </c>
      <c r="F3" s="19" t="s">
        <v>3</v>
      </c>
      <c r="G3" s="19" t="s">
        <v>6</v>
      </c>
      <c r="H3" s="19" t="s">
        <v>4</v>
      </c>
      <c r="I3" s="19" t="s">
        <v>182</v>
      </c>
      <c r="J3" s="19" t="s">
        <v>8</v>
      </c>
      <c r="K3" s="19" t="s">
        <v>184</v>
      </c>
      <c r="L3" s="19" t="s">
        <v>125</v>
      </c>
      <c r="M3" s="19" t="s">
        <v>185</v>
      </c>
      <c r="N3" s="19" t="s">
        <v>12</v>
      </c>
      <c r="O3" s="54"/>
    </row>
    <row r="4" spans="1:15" ht="15" x14ac:dyDescent="0.25">
      <c r="A4" s="54"/>
      <c r="B4" s="22"/>
      <c r="C4" s="23"/>
      <c r="D4" s="50"/>
      <c r="E4" s="19"/>
      <c r="F4" s="19"/>
      <c r="G4" s="19"/>
      <c r="H4" s="19"/>
      <c r="I4" s="19"/>
      <c r="J4" s="19"/>
      <c r="K4" s="19"/>
      <c r="L4" s="19"/>
      <c r="M4" s="19"/>
      <c r="N4" s="19"/>
      <c r="O4" s="54"/>
    </row>
    <row r="5" spans="1:15" ht="15" x14ac:dyDescent="0.25">
      <c r="A5" s="54"/>
      <c r="B5" s="22"/>
      <c r="C5" s="23"/>
      <c r="D5" s="50"/>
      <c r="E5" s="19"/>
      <c r="F5" s="19"/>
      <c r="G5" s="19"/>
      <c r="H5" s="19"/>
      <c r="I5" s="19"/>
      <c r="J5" s="19"/>
      <c r="K5" s="19"/>
      <c r="L5" s="19"/>
      <c r="M5" s="19"/>
      <c r="N5" s="19"/>
      <c r="O5" s="54"/>
    </row>
    <row r="6" spans="1:15" ht="15" x14ac:dyDescent="0.25">
      <c r="A6" s="54"/>
      <c r="B6" s="22"/>
      <c r="C6" s="23"/>
      <c r="D6" s="50"/>
      <c r="E6" s="19"/>
      <c r="F6" s="19"/>
      <c r="G6" s="19"/>
      <c r="H6" s="19"/>
      <c r="I6" s="19"/>
      <c r="J6" s="19"/>
      <c r="K6" s="19"/>
      <c r="L6" s="19"/>
      <c r="M6" s="19"/>
      <c r="N6" s="19"/>
      <c r="O6" s="54"/>
    </row>
    <row r="7" spans="1:15" ht="15" x14ac:dyDescent="0.25">
      <c r="A7" s="54"/>
      <c r="B7" s="22"/>
      <c r="C7" s="23"/>
      <c r="D7" s="50"/>
      <c r="E7" s="19"/>
      <c r="F7" s="19"/>
      <c r="G7" s="19"/>
      <c r="H7" s="19"/>
      <c r="I7" s="19"/>
      <c r="J7" s="19"/>
      <c r="K7" s="19"/>
      <c r="L7" s="19"/>
      <c r="M7" s="19"/>
      <c r="N7" s="19"/>
      <c r="O7" s="54"/>
    </row>
    <row r="8" spans="1:15" ht="15" x14ac:dyDescent="0.25">
      <c r="A8" s="54"/>
      <c r="B8" s="22"/>
      <c r="C8" s="23"/>
      <c r="D8" s="50"/>
      <c r="E8" s="19"/>
      <c r="F8" s="19"/>
      <c r="G8" s="19"/>
      <c r="H8" s="19"/>
      <c r="I8" s="19"/>
      <c r="J8" s="19"/>
      <c r="K8" s="19"/>
      <c r="L8" s="19"/>
      <c r="M8" s="19"/>
      <c r="N8" s="19"/>
      <c r="O8" s="54"/>
    </row>
    <row r="9" spans="1:15" ht="15" x14ac:dyDescent="0.25">
      <c r="A9" s="54"/>
      <c r="B9" s="22"/>
      <c r="C9" s="23"/>
      <c r="D9" s="50"/>
      <c r="E9" s="19"/>
      <c r="F9" s="19"/>
      <c r="G9" s="19"/>
      <c r="H9" s="19"/>
      <c r="I9" s="19"/>
      <c r="J9" s="19"/>
      <c r="K9" s="19"/>
      <c r="L9" s="19"/>
      <c r="M9" s="19"/>
      <c r="N9" s="19"/>
      <c r="O9" s="54"/>
    </row>
    <row r="10" spans="1:15" ht="15" x14ac:dyDescent="0.25">
      <c r="A10" s="54"/>
      <c r="B10" s="22"/>
      <c r="C10" s="23"/>
      <c r="D10" s="50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54"/>
    </row>
    <row r="11" spans="1:15" ht="15" x14ac:dyDescent="0.25">
      <c r="A11" s="54"/>
      <c r="B11" s="22"/>
      <c r="C11" s="23"/>
      <c r="D11" s="50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54"/>
    </row>
    <row r="12" spans="1:15" ht="15" x14ac:dyDescent="0.25">
      <c r="A12" s="54"/>
      <c r="B12" s="22"/>
      <c r="C12" s="23"/>
      <c r="D12" s="5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54"/>
    </row>
    <row r="13" spans="1:15" ht="15" x14ac:dyDescent="0.25">
      <c r="A13" s="54"/>
      <c r="B13" s="22"/>
      <c r="C13" s="23"/>
      <c r="D13" s="50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54"/>
    </row>
    <row r="14" spans="1:15" ht="15" x14ac:dyDescent="0.25">
      <c r="A14" s="54"/>
      <c r="B14" s="22"/>
      <c r="C14" s="23"/>
      <c r="D14" s="50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54"/>
    </row>
    <row r="15" spans="1:15" ht="15" x14ac:dyDescent="0.25">
      <c r="A15" s="54"/>
      <c r="B15" s="22"/>
      <c r="C15" s="23"/>
      <c r="D15" s="50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54"/>
    </row>
    <row r="16" spans="1:15" ht="15" x14ac:dyDescent="0.25">
      <c r="A16" s="54"/>
      <c r="B16" s="22"/>
      <c r="C16" s="23"/>
      <c r="D16" s="50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54"/>
    </row>
    <row r="17" spans="1:15" ht="15" x14ac:dyDescent="0.25">
      <c r="A17" s="54"/>
      <c r="B17" s="22"/>
      <c r="C17" s="23"/>
      <c r="D17" s="50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54"/>
    </row>
    <row r="18" spans="1:15" ht="15" x14ac:dyDescent="0.25">
      <c r="A18" s="54"/>
      <c r="B18" s="22"/>
      <c r="C18" s="23"/>
      <c r="D18" s="50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54"/>
    </row>
    <row r="19" spans="1:15" ht="15" x14ac:dyDescent="0.25">
      <c r="A19" s="54"/>
      <c r="B19" s="22"/>
      <c r="C19" s="23"/>
      <c r="D19" s="50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54"/>
    </row>
    <row r="20" spans="1:15" ht="15" x14ac:dyDescent="0.25">
      <c r="A20" s="54"/>
      <c r="B20" s="22"/>
      <c r="C20" s="23"/>
      <c r="D20" s="50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54"/>
    </row>
    <row r="21" spans="1:15" ht="15" x14ac:dyDescent="0.25">
      <c r="A21" s="54"/>
      <c r="B21" s="22"/>
      <c r="C21" s="23"/>
      <c r="D21" s="50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54"/>
    </row>
    <row r="22" spans="1:15" ht="15" x14ac:dyDescent="0.25">
      <c r="A22" s="54"/>
      <c r="B22" s="22"/>
      <c r="C22" s="23"/>
      <c r="D22" s="50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54"/>
    </row>
    <row r="23" spans="1:15" ht="15" x14ac:dyDescent="0.25">
      <c r="A23" s="54"/>
      <c r="B23" s="22"/>
      <c r="C23" s="23"/>
      <c r="D23" s="50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54"/>
    </row>
    <row r="24" spans="1:15" ht="15" x14ac:dyDescent="0.25">
      <c r="A24" s="54" t="s">
        <v>189</v>
      </c>
      <c r="B24" s="22" t="s">
        <v>16</v>
      </c>
      <c r="C24" s="21" t="s">
        <v>188</v>
      </c>
      <c r="D24" s="50" t="s">
        <v>1</v>
      </c>
      <c r="E24" s="19" t="s">
        <v>2</v>
      </c>
      <c r="F24" s="19" t="s">
        <v>3</v>
      </c>
      <c r="G24" s="19" t="s">
        <v>6</v>
      </c>
      <c r="H24" s="19" t="s">
        <v>4</v>
      </c>
      <c r="I24" s="19" t="s">
        <v>182</v>
      </c>
      <c r="J24" s="19" t="s">
        <v>8</v>
      </c>
      <c r="K24" s="19" t="s">
        <v>184</v>
      </c>
      <c r="L24" s="19" t="s">
        <v>125</v>
      </c>
      <c r="M24" s="19" t="s">
        <v>185</v>
      </c>
      <c r="N24" s="19" t="s">
        <v>12</v>
      </c>
      <c r="O24" s="52" t="s">
        <v>183</v>
      </c>
    </row>
    <row r="25" spans="1:15" ht="15" x14ac:dyDescent="0.25">
      <c r="A25" s="54"/>
      <c r="B25" s="22"/>
      <c r="C25" s="23"/>
      <c r="D25" s="50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52"/>
    </row>
    <row r="26" spans="1:15" ht="15" x14ac:dyDescent="0.25">
      <c r="A26" s="54"/>
      <c r="B26" s="22"/>
      <c r="C26" s="23"/>
      <c r="D26" s="50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52"/>
    </row>
    <row r="27" spans="1:15" ht="15" x14ac:dyDescent="0.25">
      <c r="A27" s="54"/>
      <c r="B27" s="22"/>
      <c r="C27" s="23"/>
      <c r="D27" s="50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52"/>
    </row>
    <row r="28" spans="1:15" ht="15" x14ac:dyDescent="0.25">
      <c r="A28" s="54"/>
      <c r="B28" s="22"/>
      <c r="C28" s="23"/>
      <c r="D28" s="50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52"/>
    </row>
    <row r="29" spans="1:15" ht="15" x14ac:dyDescent="0.25">
      <c r="A29" s="54"/>
      <c r="B29" s="22"/>
      <c r="C29" s="23"/>
      <c r="D29" s="50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52"/>
    </row>
    <row r="30" spans="1:15" ht="15" x14ac:dyDescent="0.25">
      <c r="A30" s="54"/>
      <c r="B30" s="22"/>
      <c r="C30" s="23"/>
      <c r="D30" s="50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52"/>
    </row>
    <row r="31" spans="1:15" ht="15" x14ac:dyDescent="0.25">
      <c r="A31" s="54"/>
      <c r="B31" s="22"/>
      <c r="C31" s="23"/>
      <c r="D31" s="50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52"/>
    </row>
    <row r="32" spans="1:15" ht="15" x14ac:dyDescent="0.25">
      <c r="A32" s="54"/>
      <c r="B32" s="22"/>
      <c r="C32" s="23"/>
      <c r="D32" s="50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52"/>
    </row>
    <row r="33" spans="1:15" ht="15" x14ac:dyDescent="0.25">
      <c r="A33" s="54"/>
      <c r="B33" s="22"/>
      <c r="C33" s="23"/>
      <c r="D33" s="50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52"/>
    </row>
    <row r="34" spans="1:15" ht="15" x14ac:dyDescent="0.25">
      <c r="A34" s="54"/>
      <c r="B34" s="22"/>
      <c r="C34" s="23"/>
      <c r="D34" s="50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52"/>
    </row>
    <row r="35" spans="1:15" ht="15" x14ac:dyDescent="0.25">
      <c r="A35" s="54"/>
      <c r="B35" s="22"/>
      <c r="C35" s="23"/>
      <c r="D35" s="50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52"/>
    </row>
    <row r="36" spans="1:15" ht="15" x14ac:dyDescent="0.25">
      <c r="A36" s="54"/>
      <c r="B36" s="22"/>
      <c r="C36" s="23"/>
      <c r="D36" s="50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52"/>
    </row>
    <row r="37" spans="1:15" ht="15" x14ac:dyDescent="0.25">
      <c r="A37" s="54"/>
      <c r="B37" s="22"/>
      <c r="C37" s="23"/>
      <c r="D37" s="50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52"/>
    </row>
    <row r="38" spans="1:15" ht="15" x14ac:dyDescent="0.25">
      <c r="A38" s="54"/>
      <c r="B38" s="22"/>
      <c r="C38" s="23"/>
      <c r="D38" s="50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52"/>
    </row>
    <row r="39" spans="1:15" ht="15" x14ac:dyDescent="0.25">
      <c r="A39" s="54"/>
      <c r="B39" s="22"/>
      <c r="C39" s="23"/>
      <c r="D39" s="50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52"/>
    </row>
    <row r="40" spans="1:15" ht="15" x14ac:dyDescent="0.25">
      <c r="A40" s="54"/>
      <c r="B40" s="22"/>
      <c r="C40" s="23"/>
      <c r="D40" s="50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52"/>
    </row>
    <row r="41" spans="1:15" ht="15" x14ac:dyDescent="0.25">
      <c r="A41" s="54"/>
      <c r="B41" s="22"/>
      <c r="C41" s="23"/>
      <c r="D41" s="50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52"/>
    </row>
    <row r="42" spans="1:15" ht="15" x14ac:dyDescent="0.25">
      <c r="A42" s="54"/>
      <c r="B42" s="22"/>
      <c r="C42" s="23"/>
      <c r="D42" s="50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52"/>
    </row>
    <row r="43" spans="1:15" ht="15" x14ac:dyDescent="0.25">
      <c r="A43" s="54"/>
      <c r="B43" s="22"/>
      <c r="C43" s="23"/>
      <c r="D43" s="50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52"/>
    </row>
    <row r="44" spans="1:15" ht="15" x14ac:dyDescent="0.25">
      <c r="A44" s="54"/>
      <c r="B44" s="22"/>
      <c r="C44" s="23"/>
      <c r="D44" s="50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52"/>
    </row>
  </sheetData>
  <mergeCells count="1">
    <mergeCell ref="A1:O2"/>
  </mergeCells>
  <conditionalFormatting sqref="H25:O44">
    <cfRule type="cellIs" dxfId="15" priority="1" operator="equal">
      <formula>"W"</formula>
    </cfRule>
  </conditionalFormatting>
  <conditionalFormatting sqref="E4:N23">
    <cfRule type="cellIs" dxfId="14" priority="2" operator="equal">
      <formula>3</formula>
    </cfRule>
  </conditionalFormatting>
  <conditionalFormatting sqref="E4:N23">
    <cfRule type="cellIs" dxfId="13" priority="3" operator="equal">
      <formula>2</formula>
    </cfRule>
  </conditionalFormatting>
  <conditionalFormatting sqref="E4:N23">
    <cfRule type="cellIs" dxfId="12" priority="4" operator="equal">
      <formula>1</formula>
    </cfRule>
  </conditionalFormatting>
  <conditionalFormatting sqref="E34:G44">
    <cfRule type="cellIs" dxfId="11" priority="5" operator="equal">
      <formula>3</formula>
    </cfRule>
  </conditionalFormatting>
  <conditionalFormatting sqref="E34:G44">
    <cfRule type="cellIs" dxfId="10" priority="6" operator="equal">
      <formula>2</formula>
    </cfRule>
  </conditionalFormatting>
  <conditionalFormatting sqref="E34:G44">
    <cfRule type="cellIs" dxfId="9" priority="7" operator="equal">
      <formula>1</formula>
    </cfRule>
  </conditionalFormatting>
  <conditionalFormatting sqref="E25:G33">
    <cfRule type="cellIs" dxfId="8" priority="8" operator="equal">
      <formula>3</formula>
    </cfRule>
  </conditionalFormatting>
  <conditionalFormatting sqref="E25:G33">
    <cfRule type="cellIs" dxfId="7" priority="9" operator="equal">
      <formula>2</formula>
    </cfRule>
  </conditionalFormatting>
  <conditionalFormatting sqref="E25:G33">
    <cfRule type="cellIs" dxfId="6" priority="10" operator="equal">
      <formula>1</formula>
    </cfRule>
  </conditionalFormatting>
  <pageMargins left="0.25" right="0.25" top="0.25" bottom="0.25" header="0.05" footer="0.05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ALL DIRT</vt:lpstr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2020-07-14T16:58:24Z</cp:lastPrinted>
  <dcterms:created xsi:type="dcterms:W3CDTF">2020-07-03T17:39:13Z</dcterms:created>
  <dcterms:modified xsi:type="dcterms:W3CDTF">2020-08-24T14:38:22Z</dcterms:modified>
</cp:coreProperties>
</file>